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fac241923ec31c/Documents/高体連HP用/"/>
    </mc:Choice>
  </mc:AlternateContent>
  <xr:revisionPtr revIDLastSave="0" documentId="8_{566ED00E-4516-435E-944C-4049674B8932}" xr6:coauthVersionLast="47" xr6:coauthVersionMax="47" xr10:uidLastSave="{00000000-0000-0000-0000-000000000000}"/>
  <bookViews>
    <workbookView xWindow="-110" yWindow="-110" windowWidth="19420" windowHeight="11500" activeTab="2" xr2:uid="{C4B8114D-1C1A-4C92-AC63-D4D771C34AE8}"/>
  </bookViews>
  <sheets>
    <sheet name="一覧" sheetId="3" r:id="rId1"/>
    <sheet name="入力例" sheetId="9" r:id="rId2"/>
    <sheet name="入力シート" sheetId="7" r:id="rId3"/>
    <sheet name="申込一覧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G7" i="7"/>
  <c r="O7" i="7"/>
  <c r="E2" i="8"/>
  <c r="E7" i="9"/>
  <c r="C7" i="9"/>
  <c r="G7" i="9"/>
  <c r="O7" i="9"/>
  <c r="B5" i="9"/>
  <c r="N1" i="9"/>
  <c r="A2" i="8"/>
  <c r="E7" i="7"/>
  <c r="D2" i="8"/>
  <c r="N1" i="7"/>
  <c r="B5" i="7"/>
  <c r="B2" i="8"/>
  <c r="C2" i="8"/>
</calcChain>
</file>

<file path=xl/sharedStrings.xml><?xml version="1.0" encoding="utf-8"?>
<sst xmlns="http://schemas.openxmlformats.org/spreadsheetml/2006/main" count="397" uniqueCount="277">
  <si>
    <t>申込部員名（全柔連登録者と同じ）</t>
    <rPh sb="0" eb="2">
      <t>モウシコミ</t>
    </rPh>
    <rPh sb="2" eb="4">
      <t>ブイン</t>
    </rPh>
    <rPh sb="4" eb="5">
      <t>メイ</t>
    </rPh>
    <rPh sb="6" eb="9">
      <t>ゼンジュウレン</t>
    </rPh>
    <rPh sb="9" eb="11">
      <t>トウロク</t>
    </rPh>
    <rPh sb="11" eb="12">
      <t>シャ</t>
    </rPh>
    <rPh sb="13" eb="14">
      <t>オナ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</si>
  <si>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</si>
  <si>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</si>
  <si>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</si>
  <si>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</si>
  <si>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報告日</t>
    <rPh sb="0" eb="2">
      <t>ホウコク</t>
    </rPh>
    <rPh sb="2" eb="3">
      <t>ビ</t>
    </rPh>
    <phoneticPr fontId="1"/>
  </si>
  <si>
    <t>番号</t>
    <rPh sb="0" eb="2">
      <t>バンゴウ</t>
    </rPh>
    <phoneticPr fontId="1"/>
  </si>
  <si>
    <t>学校名</t>
    <rPh sb="0" eb="2">
      <t>ガッコウ</t>
    </rPh>
    <rPh sb="2" eb="3">
      <t>メイ</t>
    </rPh>
    <phoneticPr fontId="1"/>
  </si>
  <si>
    <t>旭</t>
    <rPh sb="0" eb="1">
      <t>アサヒ</t>
    </rPh>
    <phoneticPr fontId="1"/>
  </si>
  <si>
    <t>大手前</t>
    <rPh sb="0" eb="3">
      <t>オオテマエ</t>
    </rPh>
    <phoneticPr fontId="1"/>
  </si>
  <si>
    <t>門真なみはや</t>
    <rPh sb="0" eb="2">
      <t>カドマ</t>
    </rPh>
    <phoneticPr fontId="1"/>
  </si>
  <si>
    <t>門真西</t>
    <rPh sb="0" eb="2">
      <t>カドマ</t>
    </rPh>
    <rPh sb="2" eb="3">
      <t>ニシ</t>
    </rPh>
    <phoneticPr fontId="1"/>
  </si>
  <si>
    <t>香里丘</t>
    <rPh sb="0" eb="1">
      <t>コウ</t>
    </rPh>
    <rPh sb="1" eb="2">
      <t>リ</t>
    </rPh>
    <rPh sb="2" eb="3">
      <t>オカ</t>
    </rPh>
    <phoneticPr fontId="1"/>
  </si>
  <si>
    <t>高津</t>
    <rPh sb="0" eb="2">
      <t>コウヅ</t>
    </rPh>
    <phoneticPr fontId="1"/>
  </si>
  <si>
    <t>四条畷</t>
    <rPh sb="0" eb="3">
      <t>シジョウナワテ</t>
    </rPh>
    <phoneticPr fontId="1"/>
  </si>
  <si>
    <t>清水谷</t>
    <rPh sb="0" eb="3">
      <t>シミズダニ</t>
    </rPh>
    <phoneticPr fontId="1"/>
  </si>
  <si>
    <t>緑風冠</t>
    <rPh sb="0" eb="1">
      <t>リョク</t>
    </rPh>
    <rPh sb="1" eb="2">
      <t>フウ</t>
    </rPh>
    <rPh sb="2" eb="3">
      <t>カン</t>
    </rPh>
    <phoneticPr fontId="1"/>
  </si>
  <si>
    <t>かわち野</t>
    <rPh sb="3" eb="4">
      <t>ノ</t>
    </rPh>
    <phoneticPr fontId="1"/>
  </si>
  <si>
    <t>長尾</t>
    <rPh sb="0" eb="2">
      <t>ナガオ</t>
    </rPh>
    <phoneticPr fontId="1"/>
  </si>
  <si>
    <t>西寝屋川</t>
    <rPh sb="0" eb="1">
      <t>ニシ</t>
    </rPh>
    <rPh sb="1" eb="4">
      <t>ネヤガワ</t>
    </rPh>
    <phoneticPr fontId="1"/>
  </si>
  <si>
    <t>寝屋川</t>
    <rPh sb="0" eb="3">
      <t>ネヤガワ</t>
    </rPh>
    <phoneticPr fontId="1"/>
  </si>
  <si>
    <t>枚方</t>
    <rPh sb="0" eb="2">
      <t>ヒラカタ</t>
    </rPh>
    <phoneticPr fontId="1"/>
  </si>
  <si>
    <t>牧野</t>
    <rPh sb="0" eb="2">
      <t>マキノ</t>
    </rPh>
    <phoneticPr fontId="1"/>
  </si>
  <si>
    <t>守口北</t>
    <rPh sb="0" eb="2">
      <t>モリグチ</t>
    </rPh>
    <rPh sb="2" eb="3">
      <t>キタ</t>
    </rPh>
    <phoneticPr fontId="1"/>
  </si>
  <si>
    <t>守口東</t>
    <rPh sb="0" eb="2">
      <t>モリグチ</t>
    </rPh>
    <rPh sb="2" eb="3">
      <t>ヒガシ</t>
    </rPh>
    <phoneticPr fontId="1"/>
  </si>
  <si>
    <t>夕陽丘</t>
    <rPh sb="0" eb="3">
      <t>ユウヒガオカ</t>
    </rPh>
    <phoneticPr fontId="1"/>
  </si>
  <si>
    <t>成城</t>
    <rPh sb="0" eb="2">
      <t>セイジョウ</t>
    </rPh>
    <phoneticPr fontId="1"/>
  </si>
  <si>
    <t>淀川工科</t>
    <rPh sb="0" eb="2">
      <t>ヨドガワ</t>
    </rPh>
    <rPh sb="2" eb="4">
      <t>コウカ</t>
    </rPh>
    <phoneticPr fontId="1"/>
  </si>
  <si>
    <t>扇町総合</t>
    <rPh sb="0" eb="1">
      <t>オウギ</t>
    </rPh>
    <rPh sb="1" eb="2">
      <t>マチ</t>
    </rPh>
    <rPh sb="2" eb="4">
      <t>ソウゴウ</t>
    </rPh>
    <phoneticPr fontId="1"/>
  </si>
  <si>
    <t>大阪市立</t>
    <rPh sb="0" eb="2">
      <t>オオサカ</t>
    </rPh>
    <rPh sb="2" eb="4">
      <t>イチリツ</t>
    </rPh>
    <phoneticPr fontId="1"/>
  </si>
  <si>
    <t>桜宮</t>
    <rPh sb="0" eb="1">
      <t>サクラ</t>
    </rPh>
    <rPh sb="1" eb="2">
      <t>ミヤ</t>
    </rPh>
    <phoneticPr fontId="1"/>
  </si>
  <si>
    <t>汎愛</t>
    <rPh sb="0" eb="1">
      <t>ハン</t>
    </rPh>
    <rPh sb="1" eb="2">
      <t>アイ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</si>
  <si>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</si>
  <si>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</si>
  <si>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生野工業</t>
    <rPh sb="0" eb="2">
      <t>イクノ</t>
    </rPh>
    <rPh sb="2" eb="4">
      <t>コウギョウ</t>
    </rPh>
    <phoneticPr fontId="1"/>
  </si>
  <si>
    <t>都島工業</t>
    <rPh sb="0" eb="2">
      <t>ミヤコジマ</t>
    </rPh>
    <rPh sb="2" eb="4">
      <t>コウギョウ</t>
    </rPh>
    <phoneticPr fontId="1"/>
  </si>
  <si>
    <t>大阪桐蔭</t>
    <rPh sb="0" eb="2">
      <t>オオサカ</t>
    </rPh>
    <rPh sb="2" eb="4">
      <t>トウイン</t>
    </rPh>
    <phoneticPr fontId="1"/>
  </si>
  <si>
    <t>常翔学園</t>
    <rPh sb="0" eb="1">
      <t>ジョウ</t>
    </rPh>
    <rPh sb="1" eb="2">
      <t>ショウ</t>
    </rPh>
    <rPh sb="2" eb="3">
      <t>ガク</t>
    </rPh>
    <rPh sb="3" eb="4">
      <t>エン</t>
    </rPh>
    <phoneticPr fontId="1"/>
  </si>
  <si>
    <t>追手門学院大手前</t>
    <rPh sb="0" eb="3">
      <t>オウテモン</t>
    </rPh>
    <rPh sb="3" eb="5">
      <t>ガクイン</t>
    </rPh>
    <rPh sb="5" eb="8">
      <t>オオテマエ</t>
    </rPh>
    <phoneticPr fontId="1"/>
  </si>
  <si>
    <t>常翔啓光</t>
    <rPh sb="0" eb="1">
      <t>ジョウ</t>
    </rPh>
    <rPh sb="1" eb="2">
      <t>ショウ</t>
    </rPh>
    <rPh sb="2" eb="3">
      <t>ケイ</t>
    </rPh>
    <rPh sb="3" eb="4">
      <t>コウ</t>
    </rPh>
    <phoneticPr fontId="1"/>
  </si>
  <si>
    <t>同志社香里</t>
    <rPh sb="0" eb="3">
      <t>ドウシシャ</t>
    </rPh>
    <rPh sb="3" eb="4">
      <t>コウ</t>
    </rPh>
    <rPh sb="4" eb="5">
      <t>リ</t>
    </rPh>
    <phoneticPr fontId="1"/>
  </si>
  <si>
    <t>開明</t>
    <rPh sb="0" eb="2">
      <t>カイメイ</t>
    </rPh>
    <phoneticPr fontId="1"/>
  </si>
  <si>
    <t>泉尾</t>
    <rPh sb="0" eb="2">
      <t>イズオ</t>
    </rPh>
    <phoneticPr fontId="1"/>
  </si>
  <si>
    <t>和泉</t>
    <rPh sb="0" eb="2">
      <t>イズミ</t>
    </rPh>
    <phoneticPr fontId="1"/>
  </si>
  <si>
    <t>泉大津</t>
    <rPh sb="0" eb="3">
      <t>イズミオオツ</t>
    </rPh>
    <phoneticPr fontId="1"/>
  </si>
  <si>
    <t>泉鳥取</t>
    <rPh sb="0" eb="1">
      <t>イズミ</t>
    </rPh>
    <rPh sb="1" eb="3">
      <t>トットリ</t>
    </rPh>
    <phoneticPr fontId="1"/>
  </si>
  <si>
    <t>市岡</t>
    <rPh sb="0" eb="2">
      <t>イチオカ</t>
    </rPh>
    <phoneticPr fontId="1"/>
  </si>
  <si>
    <t>今宮</t>
    <rPh sb="0" eb="2">
      <t>イマミヤ</t>
    </rPh>
    <phoneticPr fontId="1"/>
  </si>
  <si>
    <t>鳳</t>
    <rPh sb="0" eb="1">
      <t>オオトリ</t>
    </rPh>
    <phoneticPr fontId="1"/>
  </si>
  <si>
    <t>貝塚</t>
    <rPh sb="0" eb="2">
      <t>カイヅカ</t>
    </rPh>
    <phoneticPr fontId="1"/>
  </si>
  <si>
    <t>貝塚南</t>
    <rPh sb="0" eb="2">
      <t>カイヅカ</t>
    </rPh>
    <rPh sb="2" eb="3">
      <t>ミナミ</t>
    </rPh>
    <phoneticPr fontId="1"/>
  </si>
  <si>
    <t>金岡</t>
    <rPh sb="0" eb="2">
      <t>カナオカ</t>
    </rPh>
    <phoneticPr fontId="1"/>
  </si>
  <si>
    <t>岸和田</t>
    <rPh sb="0" eb="3">
      <t>キシワダ</t>
    </rPh>
    <phoneticPr fontId="1"/>
  </si>
  <si>
    <t>港南</t>
    <rPh sb="0" eb="2">
      <t>コウナン</t>
    </rPh>
    <phoneticPr fontId="1"/>
  </si>
  <si>
    <t>久米田</t>
    <rPh sb="0" eb="3">
      <t>クメダ</t>
    </rPh>
    <phoneticPr fontId="1"/>
  </si>
  <si>
    <t>堺上</t>
    <rPh sb="0" eb="1">
      <t>サカイ</t>
    </rPh>
    <rPh sb="1" eb="2">
      <t>カミ</t>
    </rPh>
    <phoneticPr fontId="1"/>
  </si>
  <si>
    <t>堺西</t>
    <rPh sb="0" eb="1">
      <t>サカイ</t>
    </rPh>
    <rPh sb="1" eb="2">
      <t>ニシ</t>
    </rPh>
    <phoneticPr fontId="1"/>
  </si>
  <si>
    <t>堺東</t>
    <rPh sb="0" eb="1">
      <t>サカイ</t>
    </rPh>
    <rPh sb="1" eb="2">
      <t>ヒガシ</t>
    </rPh>
    <phoneticPr fontId="1"/>
  </si>
  <si>
    <t>佐野</t>
    <rPh sb="0" eb="2">
      <t>サノ</t>
    </rPh>
    <phoneticPr fontId="1"/>
  </si>
  <si>
    <t>狭山</t>
    <rPh sb="0" eb="2">
      <t>サヤマ</t>
    </rPh>
    <phoneticPr fontId="1"/>
  </si>
  <si>
    <t>信太</t>
    <rPh sb="0" eb="2">
      <t>シノダ</t>
    </rPh>
    <phoneticPr fontId="1"/>
  </si>
  <si>
    <t>咲州</t>
    <rPh sb="0" eb="1">
      <t>サ</t>
    </rPh>
    <rPh sb="1" eb="2">
      <t>シュウ</t>
    </rPh>
    <phoneticPr fontId="1"/>
  </si>
  <si>
    <t>りんくう翔南</t>
    <rPh sb="4" eb="5">
      <t>ショウ</t>
    </rPh>
    <rPh sb="5" eb="6">
      <t>ナン</t>
    </rPh>
    <phoneticPr fontId="1"/>
  </si>
  <si>
    <t>泉北</t>
    <rPh sb="0" eb="2">
      <t>センボク</t>
    </rPh>
    <phoneticPr fontId="1"/>
  </si>
  <si>
    <t>泉陽</t>
    <rPh sb="0" eb="1">
      <t>セン</t>
    </rPh>
    <rPh sb="1" eb="2">
      <t>ヨウ</t>
    </rPh>
    <phoneticPr fontId="1"/>
  </si>
  <si>
    <t>大正</t>
    <rPh sb="0" eb="2">
      <t>タイショウ</t>
    </rPh>
    <phoneticPr fontId="1"/>
  </si>
  <si>
    <t>高石</t>
    <rPh sb="0" eb="1">
      <t>タカ</t>
    </rPh>
    <rPh sb="1" eb="2">
      <t>イシ</t>
    </rPh>
    <phoneticPr fontId="1"/>
  </si>
  <si>
    <t>登美丘</t>
    <rPh sb="0" eb="1">
      <t>ト</t>
    </rPh>
    <rPh sb="1" eb="2">
      <t>ミ</t>
    </rPh>
    <rPh sb="2" eb="3">
      <t>オカ</t>
    </rPh>
    <phoneticPr fontId="1"/>
  </si>
  <si>
    <t>西成</t>
    <rPh sb="0" eb="2">
      <t>ニシナリ</t>
    </rPh>
    <phoneticPr fontId="1"/>
  </si>
  <si>
    <t>伯太</t>
    <rPh sb="0" eb="1">
      <t>ハク</t>
    </rPh>
    <rPh sb="1" eb="2">
      <t>タ</t>
    </rPh>
    <phoneticPr fontId="1"/>
  </si>
  <si>
    <t>阪南</t>
    <rPh sb="0" eb="2">
      <t>ハンナン</t>
    </rPh>
    <phoneticPr fontId="1"/>
  </si>
  <si>
    <t>東百舌鳥</t>
    <rPh sb="0" eb="1">
      <t>ヒガシ</t>
    </rPh>
    <rPh sb="1" eb="4">
      <t>モズ</t>
    </rPh>
    <phoneticPr fontId="1"/>
  </si>
  <si>
    <t>福泉</t>
    <rPh sb="0" eb="1">
      <t>フク</t>
    </rPh>
    <rPh sb="1" eb="2">
      <t>イズミ</t>
    </rPh>
    <phoneticPr fontId="1"/>
  </si>
  <si>
    <t>成美</t>
    <rPh sb="0" eb="1">
      <t>セイ</t>
    </rPh>
    <rPh sb="1" eb="2">
      <t>ビ</t>
    </rPh>
    <phoneticPr fontId="1"/>
  </si>
  <si>
    <t>三国丘</t>
    <rPh sb="0" eb="2">
      <t>ミクニ</t>
    </rPh>
    <rPh sb="2" eb="3">
      <t>オカ</t>
    </rPh>
    <phoneticPr fontId="1"/>
  </si>
  <si>
    <t>岬</t>
    <rPh sb="0" eb="1">
      <t>ミサキ</t>
    </rPh>
    <phoneticPr fontId="1"/>
  </si>
  <si>
    <t>港</t>
    <rPh sb="0" eb="1">
      <t>ミナト</t>
    </rPh>
    <phoneticPr fontId="1"/>
  </si>
  <si>
    <t>和泉総合</t>
    <rPh sb="0" eb="2">
      <t>イズミ</t>
    </rPh>
    <rPh sb="2" eb="4">
      <t>ソウゴウ</t>
    </rPh>
    <phoneticPr fontId="1"/>
  </si>
  <si>
    <t>今宮工科</t>
    <rPh sb="0" eb="2">
      <t>イマミヤ</t>
    </rPh>
    <rPh sb="2" eb="4">
      <t>コウカ</t>
    </rPh>
    <phoneticPr fontId="1"/>
  </si>
  <si>
    <t>堺工科</t>
    <rPh sb="0" eb="1">
      <t>サカイ</t>
    </rPh>
    <rPh sb="1" eb="3">
      <t>コウカ</t>
    </rPh>
    <phoneticPr fontId="1"/>
  </si>
  <si>
    <t>佐野工科</t>
    <rPh sb="0" eb="2">
      <t>サノ</t>
    </rPh>
    <rPh sb="2" eb="4">
      <t>コウカ</t>
    </rPh>
    <phoneticPr fontId="1"/>
  </si>
  <si>
    <t>西野田工科</t>
    <rPh sb="0" eb="1">
      <t>ニシ</t>
    </rPh>
    <rPh sb="1" eb="3">
      <t>ノダ</t>
    </rPh>
    <rPh sb="3" eb="5">
      <t>コウカ</t>
    </rPh>
    <phoneticPr fontId="1"/>
  </si>
  <si>
    <t>日根野</t>
    <rPh sb="0" eb="3">
      <t>ヒネノ</t>
    </rPh>
    <phoneticPr fontId="1"/>
  </si>
  <si>
    <t>泉尾工業</t>
    <rPh sb="0" eb="2">
      <t>イズオ</t>
    </rPh>
    <rPh sb="2" eb="4">
      <t>コウギョウ</t>
    </rPh>
    <phoneticPr fontId="1"/>
  </si>
  <si>
    <t>岸和田産業</t>
    <rPh sb="0" eb="3">
      <t>キシワダ</t>
    </rPh>
    <rPh sb="3" eb="5">
      <t>サンギョウ</t>
    </rPh>
    <phoneticPr fontId="1"/>
  </si>
  <si>
    <t>咲くやこの花</t>
    <rPh sb="0" eb="1">
      <t>サ</t>
    </rPh>
    <rPh sb="5" eb="6">
      <t>ハナ</t>
    </rPh>
    <phoneticPr fontId="1"/>
  </si>
  <si>
    <t>堺市立堺高校</t>
    <rPh sb="0" eb="1">
      <t>サカイ</t>
    </rPh>
    <rPh sb="1" eb="3">
      <t>イチリツ</t>
    </rPh>
    <rPh sb="3" eb="4">
      <t>サカイ</t>
    </rPh>
    <rPh sb="4" eb="6">
      <t>コウコウ</t>
    </rPh>
    <phoneticPr fontId="1"/>
  </si>
  <si>
    <t>大阪学芸</t>
    <rPh sb="0" eb="2">
      <t>オオサカ</t>
    </rPh>
    <rPh sb="2" eb="4">
      <t>ガクゲイ</t>
    </rPh>
    <phoneticPr fontId="1"/>
  </si>
  <si>
    <t>清教学園</t>
    <rPh sb="0" eb="1">
      <t>セイ</t>
    </rPh>
    <rPh sb="1" eb="2">
      <t>キョウ</t>
    </rPh>
    <rPh sb="2" eb="4">
      <t>ガクエン</t>
    </rPh>
    <phoneticPr fontId="1"/>
  </si>
  <si>
    <t>浪速</t>
    <rPh sb="0" eb="2">
      <t>ナニワ</t>
    </rPh>
    <phoneticPr fontId="1"/>
  </si>
  <si>
    <t>初芝立命</t>
    <rPh sb="0" eb="2">
      <t>ハツシバ</t>
    </rPh>
    <rPh sb="2" eb="4">
      <t>リツメイ</t>
    </rPh>
    <phoneticPr fontId="1"/>
  </si>
  <si>
    <t>清風南海</t>
    <rPh sb="0" eb="2">
      <t>セイフウ</t>
    </rPh>
    <rPh sb="2" eb="4">
      <t>ナンカイ</t>
    </rPh>
    <phoneticPr fontId="1"/>
  </si>
  <si>
    <t>帝塚山和泉ケ丘</t>
    <rPh sb="0" eb="1">
      <t>テイ</t>
    </rPh>
    <rPh sb="1" eb="2">
      <t>ヅカ</t>
    </rPh>
    <rPh sb="2" eb="3">
      <t>ヤマ</t>
    </rPh>
    <rPh sb="3" eb="5">
      <t>イズミ</t>
    </rPh>
    <rPh sb="6" eb="7">
      <t>オカ</t>
    </rPh>
    <phoneticPr fontId="1"/>
  </si>
  <si>
    <t>金剛学園</t>
    <rPh sb="0" eb="2">
      <t>コンゴウ</t>
    </rPh>
    <rPh sb="2" eb="4">
      <t>ガクエン</t>
    </rPh>
    <phoneticPr fontId="1"/>
  </si>
  <si>
    <t>阿倍野</t>
    <rPh sb="0" eb="3">
      <t>アベノ</t>
    </rPh>
    <phoneticPr fontId="1"/>
  </si>
  <si>
    <t>生野</t>
    <rPh sb="0" eb="2">
      <t>イクノ</t>
    </rPh>
    <phoneticPr fontId="1"/>
  </si>
  <si>
    <t>大塚</t>
    <rPh sb="0" eb="2">
      <t>オオツカ</t>
    </rPh>
    <phoneticPr fontId="1"/>
  </si>
  <si>
    <t>柏原東</t>
    <rPh sb="0" eb="2">
      <t>カシワラ</t>
    </rPh>
    <rPh sb="2" eb="3">
      <t>ヒガシ</t>
    </rPh>
    <phoneticPr fontId="1"/>
  </si>
  <si>
    <t>河南</t>
    <rPh sb="0" eb="2">
      <t>カナン</t>
    </rPh>
    <phoneticPr fontId="1"/>
  </si>
  <si>
    <t>金剛</t>
    <rPh sb="0" eb="2">
      <t>コンゴウ</t>
    </rPh>
    <phoneticPr fontId="1"/>
  </si>
  <si>
    <t>住吉</t>
    <rPh sb="0" eb="2">
      <t>スミヨシ</t>
    </rPh>
    <phoneticPr fontId="1"/>
  </si>
  <si>
    <t>天王寺</t>
    <rPh sb="0" eb="3">
      <t>テンノウジ</t>
    </rPh>
    <phoneticPr fontId="1"/>
  </si>
  <si>
    <t>富田林</t>
    <rPh sb="0" eb="3">
      <t>トンダバヤシ</t>
    </rPh>
    <phoneticPr fontId="1"/>
  </si>
  <si>
    <t>長野</t>
    <rPh sb="0" eb="2">
      <t>ナガノ</t>
    </rPh>
    <phoneticPr fontId="1"/>
  </si>
  <si>
    <t>長野北</t>
    <rPh sb="0" eb="2">
      <t>ナガノ</t>
    </rPh>
    <rPh sb="2" eb="3">
      <t>キタ</t>
    </rPh>
    <phoneticPr fontId="1"/>
  </si>
  <si>
    <t>長吉</t>
    <rPh sb="0" eb="2">
      <t>ナガヨシ</t>
    </rPh>
    <phoneticPr fontId="1"/>
  </si>
  <si>
    <t>花園</t>
    <rPh sb="0" eb="2">
      <t>ハナゾノ</t>
    </rPh>
    <phoneticPr fontId="1"/>
  </si>
  <si>
    <t>懐風館</t>
    <rPh sb="0" eb="1">
      <t>カイ</t>
    </rPh>
    <rPh sb="1" eb="2">
      <t>フウ</t>
    </rPh>
    <rPh sb="2" eb="3">
      <t>カン</t>
    </rPh>
    <phoneticPr fontId="1"/>
  </si>
  <si>
    <t>東住吉</t>
    <rPh sb="0" eb="3">
      <t>ヒガシスミヨシ</t>
    </rPh>
    <phoneticPr fontId="1"/>
  </si>
  <si>
    <t>平野</t>
    <rPh sb="0" eb="2">
      <t>ヒラノ</t>
    </rPh>
    <phoneticPr fontId="1"/>
  </si>
  <si>
    <t>藤井寺</t>
    <rPh sb="0" eb="3">
      <t>フジイデラ</t>
    </rPh>
    <phoneticPr fontId="1"/>
  </si>
  <si>
    <t>布施</t>
    <rPh sb="0" eb="2">
      <t>フセ</t>
    </rPh>
    <phoneticPr fontId="1"/>
  </si>
  <si>
    <t>布施北</t>
    <rPh sb="0" eb="2">
      <t>フセ</t>
    </rPh>
    <rPh sb="2" eb="3">
      <t>キタ</t>
    </rPh>
    <phoneticPr fontId="1"/>
  </si>
  <si>
    <t>松原</t>
    <rPh sb="0" eb="2">
      <t>マツバラ</t>
    </rPh>
    <phoneticPr fontId="1"/>
  </si>
  <si>
    <t>美原</t>
    <rPh sb="0" eb="2">
      <t>ミハラ</t>
    </rPh>
    <phoneticPr fontId="1"/>
  </si>
  <si>
    <t>八尾</t>
    <rPh sb="0" eb="2">
      <t>ヤオ</t>
    </rPh>
    <phoneticPr fontId="1"/>
  </si>
  <si>
    <t>八尾北</t>
    <rPh sb="0" eb="2">
      <t>ヤオ</t>
    </rPh>
    <rPh sb="2" eb="3">
      <t>キタ</t>
    </rPh>
    <phoneticPr fontId="1"/>
  </si>
  <si>
    <t>八尾翠翔</t>
    <rPh sb="0" eb="2">
      <t>ヤオ</t>
    </rPh>
    <rPh sb="2" eb="3">
      <t>スイ</t>
    </rPh>
    <rPh sb="3" eb="4">
      <t>ショウ</t>
    </rPh>
    <phoneticPr fontId="1"/>
  </si>
  <si>
    <t>山本</t>
    <rPh sb="0" eb="2">
      <t>ヤマモト</t>
    </rPh>
    <phoneticPr fontId="1"/>
  </si>
  <si>
    <t>枚岡樟風</t>
    <rPh sb="0" eb="2">
      <t>ヒラオカ</t>
    </rPh>
    <rPh sb="2" eb="3">
      <t>ショウ</t>
    </rPh>
    <rPh sb="3" eb="4">
      <t>フウ</t>
    </rPh>
    <phoneticPr fontId="1"/>
  </si>
  <si>
    <t>農芸</t>
    <rPh sb="0" eb="2">
      <t>ノウゲイ</t>
    </rPh>
    <phoneticPr fontId="1"/>
  </si>
  <si>
    <t>東住吉総合</t>
    <rPh sb="0" eb="3">
      <t>ヒガシスミヨシ</t>
    </rPh>
    <rPh sb="3" eb="5">
      <t>ソウゴウ</t>
    </rPh>
    <phoneticPr fontId="1"/>
  </si>
  <si>
    <t>藤井寺工科</t>
    <rPh sb="0" eb="3">
      <t>フジイデラ</t>
    </rPh>
    <rPh sb="3" eb="5">
      <t>コウカ</t>
    </rPh>
    <phoneticPr fontId="1"/>
  </si>
  <si>
    <t>布施工科</t>
    <rPh sb="0" eb="2">
      <t>フセ</t>
    </rPh>
    <rPh sb="2" eb="4">
      <t>コウカ</t>
    </rPh>
    <phoneticPr fontId="1"/>
  </si>
  <si>
    <t>日新</t>
    <rPh sb="0" eb="1">
      <t>ヒ</t>
    </rPh>
    <rPh sb="1" eb="2">
      <t>シン</t>
    </rPh>
    <phoneticPr fontId="1"/>
  </si>
  <si>
    <t>上宮</t>
    <rPh sb="0" eb="1">
      <t>ウエ</t>
    </rPh>
    <rPh sb="1" eb="2">
      <t>ミヤ</t>
    </rPh>
    <phoneticPr fontId="1"/>
  </si>
  <si>
    <t>金光八尾</t>
    <rPh sb="0" eb="2">
      <t>コンコウ</t>
    </rPh>
    <rPh sb="2" eb="4">
      <t>ヤオ</t>
    </rPh>
    <phoneticPr fontId="1"/>
  </si>
  <si>
    <t>興國</t>
    <rPh sb="0" eb="1">
      <t>キョウ</t>
    </rPh>
    <rPh sb="1" eb="2">
      <t>コク</t>
    </rPh>
    <phoneticPr fontId="1"/>
  </si>
  <si>
    <t>四天王寺羽曳丘</t>
    <rPh sb="0" eb="4">
      <t>シテンノウジ</t>
    </rPh>
    <rPh sb="4" eb="5">
      <t>ハネ</t>
    </rPh>
    <rPh sb="5" eb="6">
      <t>ヒキ</t>
    </rPh>
    <rPh sb="6" eb="7">
      <t>オカ</t>
    </rPh>
    <phoneticPr fontId="1"/>
  </si>
  <si>
    <t>大阪星光学院</t>
    <rPh sb="0" eb="2">
      <t>オオサカ</t>
    </rPh>
    <rPh sb="2" eb="4">
      <t>セイコウ</t>
    </rPh>
    <rPh sb="4" eb="6">
      <t>ガクイン</t>
    </rPh>
    <phoneticPr fontId="1"/>
  </si>
  <si>
    <t>清風</t>
    <rPh sb="0" eb="2">
      <t>セイフウ</t>
    </rPh>
    <phoneticPr fontId="1"/>
  </si>
  <si>
    <t>PL学園</t>
    <rPh sb="2" eb="4">
      <t>ガクエン</t>
    </rPh>
    <phoneticPr fontId="1"/>
  </si>
  <si>
    <t>桃山学院</t>
    <rPh sb="0" eb="2">
      <t>モモヤマ</t>
    </rPh>
    <rPh sb="2" eb="4">
      <t>ガクイン</t>
    </rPh>
    <phoneticPr fontId="1"/>
  </si>
  <si>
    <t>芥川</t>
    <rPh sb="0" eb="2">
      <t>アクタガワ</t>
    </rPh>
    <phoneticPr fontId="1"/>
  </si>
  <si>
    <t>阿武野</t>
    <rPh sb="0" eb="3">
      <t>アブノ</t>
    </rPh>
    <phoneticPr fontId="1"/>
  </si>
  <si>
    <t>池田</t>
    <rPh sb="0" eb="2">
      <t>イケダ</t>
    </rPh>
    <phoneticPr fontId="1"/>
  </si>
  <si>
    <t>池田北</t>
    <rPh sb="0" eb="2">
      <t>イケダ</t>
    </rPh>
    <rPh sb="2" eb="3">
      <t>キタ</t>
    </rPh>
    <phoneticPr fontId="1"/>
  </si>
  <si>
    <t>茨木</t>
    <rPh sb="0" eb="2">
      <t>イバラキ</t>
    </rPh>
    <phoneticPr fontId="1"/>
  </si>
  <si>
    <t>茨木西</t>
    <rPh sb="0" eb="2">
      <t>イバラキ</t>
    </rPh>
    <rPh sb="2" eb="3">
      <t>ニシ</t>
    </rPh>
    <phoneticPr fontId="1"/>
  </si>
  <si>
    <t>北摂つばさ</t>
    <rPh sb="0" eb="2">
      <t>ホクセツ</t>
    </rPh>
    <phoneticPr fontId="1"/>
  </si>
  <si>
    <t>園芸</t>
    <rPh sb="0" eb="2">
      <t>エンゲイ</t>
    </rPh>
    <phoneticPr fontId="1"/>
  </si>
  <si>
    <t>春日丘</t>
    <rPh sb="0" eb="2">
      <t>カスガ</t>
    </rPh>
    <rPh sb="2" eb="3">
      <t>オカ</t>
    </rPh>
    <phoneticPr fontId="1"/>
  </si>
  <si>
    <t>北千里</t>
    <rPh sb="0" eb="1">
      <t>キタ</t>
    </rPh>
    <rPh sb="1" eb="3">
      <t>センリ</t>
    </rPh>
    <phoneticPr fontId="1"/>
  </si>
  <si>
    <t>北野</t>
    <rPh sb="0" eb="2">
      <t>キタノ</t>
    </rPh>
    <phoneticPr fontId="1"/>
  </si>
  <si>
    <t>柴島</t>
    <rPh sb="0" eb="1">
      <t>シバ</t>
    </rPh>
    <rPh sb="1" eb="2">
      <t>シマ</t>
    </rPh>
    <phoneticPr fontId="1"/>
  </si>
  <si>
    <t>桜塚</t>
    <rPh sb="0" eb="1">
      <t>サクラ</t>
    </rPh>
    <rPh sb="1" eb="2">
      <t>ヅカ</t>
    </rPh>
    <phoneticPr fontId="1"/>
  </si>
  <si>
    <t>渋谷</t>
    <rPh sb="0" eb="2">
      <t>シブヤ</t>
    </rPh>
    <phoneticPr fontId="1"/>
  </si>
  <si>
    <t>金襴千里</t>
    <rPh sb="0" eb="2">
      <t>キンラン</t>
    </rPh>
    <rPh sb="2" eb="4">
      <t>チサト</t>
    </rPh>
    <phoneticPr fontId="1"/>
  </si>
  <si>
    <t>槻の木</t>
    <rPh sb="0" eb="1">
      <t>ツキ</t>
    </rPh>
    <rPh sb="2" eb="3">
      <t>キ</t>
    </rPh>
    <phoneticPr fontId="1"/>
  </si>
  <si>
    <t>吹田</t>
    <rPh sb="0" eb="2">
      <t>スイタ</t>
    </rPh>
    <phoneticPr fontId="1"/>
  </si>
  <si>
    <t>吹田東</t>
    <rPh sb="0" eb="2">
      <t>スイタ</t>
    </rPh>
    <rPh sb="2" eb="3">
      <t>ヒガシ</t>
    </rPh>
    <phoneticPr fontId="1"/>
  </si>
  <si>
    <t>摂津</t>
    <rPh sb="0" eb="2">
      <t>セッツ</t>
    </rPh>
    <phoneticPr fontId="1"/>
  </si>
  <si>
    <t>千里</t>
    <rPh sb="0" eb="2">
      <t>センリ</t>
    </rPh>
    <phoneticPr fontId="1"/>
  </si>
  <si>
    <t>高槻北</t>
    <rPh sb="0" eb="2">
      <t>タカツキ</t>
    </rPh>
    <rPh sb="2" eb="3">
      <t>キタ</t>
    </rPh>
    <phoneticPr fontId="1"/>
  </si>
  <si>
    <t>豊島</t>
    <rPh sb="0" eb="2">
      <t>トヨシマ</t>
    </rPh>
    <phoneticPr fontId="1"/>
  </si>
  <si>
    <t>豊中</t>
    <rPh sb="0" eb="2">
      <t>トヨナカ</t>
    </rPh>
    <phoneticPr fontId="1"/>
  </si>
  <si>
    <t>鳥飼</t>
    <rPh sb="0" eb="1">
      <t>トリ</t>
    </rPh>
    <rPh sb="1" eb="2">
      <t>カ</t>
    </rPh>
    <phoneticPr fontId="1"/>
  </si>
  <si>
    <t>西淀川</t>
    <rPh sb="0" eb="3">
      <t>ニシヨドガワ</t>
    </rPh>
    <phoneticPr fontId="1"/>
  </si>
  <si>
    <t>東豊中</t>
    <rPh sb="0" eb="1">
      <t>ヒガシ</t>
    </rPh>
    <rPh sb="1" eb="3">
      <t>トヨナカ</t>
    </rPh>
    <phoneticPr fontId="1"/>
  </si>
  <si>
    <t>東淀川</t>
    <rPh sb="0" eb="1">
      <t>ヒガシ</t>
    </rPh>
    <rPh sb="1" eb="3">
      <t>ヨドガワ</t>
    </rPh>
    <phoneticPr fontId="1"/>
  </si>
  <si>
    <t>福井</t>
    <rPh sb="0" eb="2">
      <t>フクイ</t>
    </rPh>
    <phoneticPr fontId="1"/>
  </si>
  <si>
    <t>三島</t>
    <rPh sb="0" eb="2">
      <t>ミシマ</t>
    </rPh>
    <phoneticPr fontId="1"/>
  </si>
  <si>
    <t>箕面</t>
    <rPh sb="0" eb="2">
      <t>ミノオ</t>
    </rPh>
    <phoneticPr fontId="1"/>
  </si>
  <si>
    <t>箕面東</t>
    <rPh sb="0" eb="2">
      <t>ミノオ</t>
    </rPh>
    <rPh sb="2" eb="3">
      <t>ヒガシ</t>
    </rPh>
    <phoneticPr fontId="1"/>
  </si>
  <si>
    <t>茨木工科</t>
    <rPh sb="0" eb="2">
      <t>イバラキ</t>
    </rPh>
    <rPh sb="2" eb="4">
      <t>コウカ</t>
    </rPh>
    <phoneticPr fontId="1"/>
  </si>
  <si>
    <t>大冠</t>
    <rPh sb="0" eb="1">
      <t>オオ</t>
    </rPh>
    <rPh sb="1" eb="2">
      <t>カンムリ</t>
    </rPh>
    <phoneticPr fontId="1"/>
  </si>
  <si>
    <t>北淀</t>
    <rPh sb="0" eb="1">
      <t>キタ</t>
    </rPh>
    <rPh sb="1" eb="2">
      <t>ヨド</t>
    </rPh>
    <phoneticPr fontId="1"/>
  </si>
  <si>
    <t>淀商</t>
    <rPh sb="0" eb="1">
      <t>ヨド</t>
    </rPh>
    <rPh sb="1" eb="2">
      <t>ショウ</t>
    </rPh>
    <phoneticPr fontId="1"/>
  </si>
  <si>
    <t>東淀工業</t>
    <rPh sb="0" eb="1">
      <t>ヒガシ</t>
    </rPh>
    <rPh sb="1" eb="2">
      <t>ヨド</t>
    </rPh>
    <rPh sb="2" eb="4">
      <t>コウギョウ</t>
    </rPh>
    <phoneticPr fontId="1"/>
  </si>
  <si>
    <t>大阪</t>
    <rPh sb="0" eb="2">
      <t>オオサカ</t>
    </rPh>
    <phoneticPr fontId="1"/>
  </si>
  <si>
    <t>大商学園</t>
    <rPh sb="0" eb="1">
      <t>ダイ</t>
    </rPh>
    <rPh sb="1" eb="2">
      <t>ショウ</t>
    </rPh>
    <rPh sb="2" eb="4">
      <t>ガクエン</t>
    </rPh>
    <phoneticPr fontId="1"/>
  </si>
  <si>
    <t>追手門学院</t>
    <rPh sb="0" eb="1">
      <t>オ</t>
    </rPh>
    <rPh sb="1" eb="2">
      <t>テ</t>
    </rPh>
    <rPh sb="2" eb="3">
      <t>モン</t>
    </rPh>
    <rPh sb="3" eb="5">
      <t>ガクイン</t>
    </rPh>
    <phoneticPr fontId="1"/>
  </si>
  <si>
    <t>関西大倉</t>
    <rPh sb="0" eb="2">
      <t>カンサイ</t>
    </rPh>
    <rPh sb="2" eb="3">
      <t>ダイ</t>
    </rPh>
    <rPh sb="3" eb="4">
      <t>クラ</t>
    </rPh>
    <phoneticPr fontId="1"/>
  </si>
  <si>
    <t>関西大学第一</t>
    <rPh sb="0" eb="2">
      <t>カンサイ</t>
    </rPh>
    <rPh sb="2" eb="4">
      <t>ダイガク</t>
    </rPh>
    <rPh sb="4" eb="5">
      <t>ダイ</t>
    </rPh>
    <rPh sb="5" eb="6">
      <t>イチ</t>
    </rPh>
    <phoneticPr fontId="1"/>
  </si>
  <si>
    <t>金光大阪</t>
    <rPh sb="0" eb="2">
      <t>コンコウ</t>
    </rPh>
    <rPh sb="2" eb="4">
      <t>オオサカ</t>
    </rPh>
    <phoneticPr fontId="1"/>
  </si>
  <si>
    <t>高槻</t>
    <rPh sb="0" eb="2">
      <t>タカツキ</t>
    </rPh>
    <phoneticPr fontId="1"/>
  </si>
  <si>
    <t>星翔</t>
    <rPh sb="0" eb="1">
      <t>セイ</t>
    </rPh>
    <rPh sb="1" eb="2">
      <t>ショウ</t>
    </rPh>
    <phoneticPr fontId="1"/>
  </si>
  <si>
    <t>履正社</t>
    <rPh sb="0" eb="1">
      <t>リ</t>
    </rPh>
    <rPh sb="1" eb="2">
      <t>セイ</t>
    </rPh>
    <rPh sb="2" eb="3">
      <t>シャ</t>
    </rPh>
    <phoneticPr fontId="1"/>
  </si>
  <si>
    <t>箕面学園</t>
    <rPh sb="0" eb="2">
      <t>ミノオ</t>
    </rPh>
    <rPh sb="2" eb="4">
      <t>ガクエン</t>
    </rPh>
    <phoneticPr fontId="1"/>
  </si>
  <si>
    <t>箕面自由学園</t>
    <rPh sb="0" eb="2">
      <t>ミノオ</t>
    </rPh>
    <rPh sb="2" eb="4">
      <t>ジユウ</t>
    </rPh>
    <rPh sb="4" eb="6">
      <t>ガクエン</t>
    </rPh>
    <phoneticPr fontId="1"/>
  </si>
  <si>
    <t>山田</t>
    <rPh sb="0" eb="2">
      <t>ヤマダ</t>
    </rPh>
    <phoneticPr fontId="1"/>
  </si>
  <si>
    <t>扇町二商</t>
    <rPh sb="0" eb="2">
      <t>オウギマチ</t>
    </rPh>
    <rPh sb="2" eb="3">
      <t>２</t>
    </rPh>
    <rPh sb="3" eb="4">
      <t>ショウ</t>
    </rPh>
    <phoneticPr fontId="1"/>
  </si>
  <si>
    <t>成城Ⅲ部</t>
    <rPh sb="0" eb="1">
      <t>セイ</t>
    </rPh>
    <rPh sb="1" eb="2">
      <t>シロ</t>
    </rPh>
    <rPh sb="3" eb="4">
      <t>ブ</t>
    </rPh>
    <phoneticPr fontId="1"/>
  </si>
  <si>
    <t>和泉総合Ⅲ部</t>
    <rPh sb="0" eb="2">
      <t>イズミ</t>
    </rPh>
    <rPh sb="2" eb="4">
      <t>ソウゴウ</t>
    </rPh>
    <rPh sb="5" eb="6">
      <t>ブ</t>
    </rPh>
    <phoneticPr fontId="1"/>
  </si>
  <si>
    <t>PL学園通信</t>
    <rPh sb="2" eb="4">
      <t>ガクエン</t>
    </rPh>
    <rPh sb="4" eb="6">
      <t>ツウシン</t>
    </rPh>
    <phoneticPr fontId="1"/>
  </si>
  <si>
    <t>科学技術大阪</t>
    <rPh sb="0" eb="2">
      <t>カガク</t>
    </rPh>
    <rPh sb="2" eb="4">
      <t>ギジュツ</t>
    </rPh>
    <rPh sb="4" eb="6">
      <t>オオサカ</t>
    </rPh>
    <phoneticPr fontId="1"/>
  </si>
  <si>
    <t>府立盲</t>
    <rPh sb="0" eb="2">
      <t>フリツ</t>
    </rPh>
    <rPh sb="2" eb="3">
      <t>モウ</t>
    </rPh>
    <phoneticPr fontId="1"/>
  </si>
  <si>
    <t>市立盲</t>
    <rPh sb="0" eb="2">
      <t>イチリツ</t>
    </rPh>
    <rPh sb="2" eb="3">
      <t>モウ</t>
    </rPh>
    <phoneticPr fontId="1"/>
  </si>
  <si>
    <t>市立聾</t>
    <rPh sb="0" eb="2">
      <t>イチリツ</t>
    </rPh>
    <rPh sb="2" eb="3">
      <t>ロウ</t>
    </rPh>
    <phoneticPr fontId="1"/>
  </si>
  <si>
    <t>建国</t>
    <rPh sb="0" eb="2">
      <t>ケンコク</t>
    </rPh>
    <phoneticPr fontId="1"/>
  </si>
  <si>
    <t>能勢</t>
    <rPh sb="0" eb="2">
      <t>ノセ</t>
    </rPh>
    <phoneticPr fontId="1"/>
  </si>
  <si>
    <t>野崎</t>
    <rPh sb="0" eb="2">
      <t>ノザキ</t>
    </rPh>
    <phoneticPr fontId="1"/>
  </si>
  <si>
    <t>関西創価</t>
    <rPh sb="0" eb="2">
      <t>カンサイ</t>
    </rPh>
    <rPh sb="2" eb="4">
      <t>ソウカ</t>
    </rPh>
    <phoneticPr fontId="1"/>
  </si>
  <si>
    <t>プール学院</t>
    <rPh sb="3" eb="5">
      <t>ガクイン</t>
    </rPh>
    <phoneticPr fontId="1"/>
  </si>
  <si>
    <t>住吉学園</t>
    <rPh sb="0" eb="2">
      <t>スミヨシ</t>
    </rPh>
    <rPh sb="2" eb="4">
      <t>ガクエン</t>
    </rPh>
    <phoneticPr fontId="1"/>
  </si>
  <si>
    <t>泉尾第二工業</t>
    <rPh sb="0" eb="2">
      <t>イズオ</t>
    </rPh>
    <rPh sb="2" eb="3">
      <t>ダイ</t>
    </rPh>
    <rPh sb="3" eb="4">
      <t>ニ</t>
    </rPh>
    <rPh sb="4" eb="6">
      <t>コウギョウ</t>
    </rPh>
    <phoneticPr fontId="1"/>
  </si>
  <si>
    <t>大阪ﾋﾞｼﾞﾈｽﾌﾛﾝﾃｨｱ</t>
    <rPh sb="0" eb="2">
      <t>オオサカ</t>
    </rPh>
    <phoneticPr fontId="1"/>
  </si>
  <si>
    <t>富田林定時</t>
    <rPh sb="0" eb="3">
      <t>トンダバヤシ</t>
    </rPh>
    <rPh sb="3" eb="5">
      <t>テイジ</t>
    </rPh>
    <phoneticPr fontId="1"/>
  </si>
  <si>
    <t>上宮太子</t>
    <rPh sb="0" eb="1">
      <t>ウエ</t>
    </rPh>
    <rPh sb="1" eb="2">
      <t>ミヤ</t>
    </rPh>
    <rPh sb="2" eb="4">
      <t>タイシ</t>
    </rPh>
    <phoneticPr fontId="1"/>
  </si>
  <si>
    <t>中央</t>
    <rPh sb="0" eb="2">
      <t>チュウオウ</t>
    </rPh>
    <phoneticPr fontId="1"/>
  </si>
  <si>
    <t>大阪学芸中等教育</t>
    <rPh sb="0" eb="2">
      <t>オオサカ</t>
    </rPh>
    <rPh sb="2" eb="4">
      <t>ガクゲイ</t>
    </rPh>
    <rPh sb="4" eb="6">
      <t>チュウトウ</t>
    </rPh>
    <rPh sb="6" eb="8">
      <t>キョウイク</t>
    </rPh>
    <phoneticPr fontId="1"/>
  </si>
  <si>
    <t>鶴見商業</t>
    <rPh sb="0" eb="2">
      <t>ツルミ</t>
    </rPh>
    <rPh sb="2" eb="4">
      <t>ショウギョウ</t>
    </rPh>
    <phoneticPr fontId="1"/>
  </si>
  <si>
    <t>科技日本</t>
    <rPh sb="0" eb="1">
      <t>カ</t>
    </rPh>
    <rPh sb="1" eb="2">
      <t>ワザ</t>
    </rPh>
    <rPh sb="2" eb="4">
      <t>ニホン</t>
    </rPh>
    <phoneticPr fontId="1"/>
  </si>
  <si>
    <t>科学東朋</t>
    <rPh sb="0" eb="2">
      <t>カガク</t>
    </rPh>
    <rPh sb="2" eb="3">
      <t>トウ</t>
    </rPh>
    <rPh sb="3" eb="4">
      <t>ホウ</t>
    </rPh>
    <phoneticPr fontId="1"/>
  </si>
  <si>
    <t>英真学園</t>
    <rPh sb="0" eb="1">
      <t>エイ</t>
    </rPh>
    <rPh sb="1" eb="2">
      <t>シン</t>
    </rPh>
    <rPh sb="2" eb="4">
      <t>ガクエン</t>
    </rPh>
    <phoneticPr fontId="1"/>
  </si>
  <si>
    <t>向陽台天王寺経理専門学校</t>
    <rPh sb="0" eb="2">
      <t>コウヨウ</t>
    </rPh>
    <rPh sb="2" eb="3">
      <t>ダイ</t>
    </rPh>
    <rPh sb="3" eb="6">
      <t>テンノウジ</t>
    </rPh>
    <rPh sb="6" eb="8">
      <t>ケイリ</t>
    </rPh>
    <rPh sb="8" eb="10">
      <t>センモン</t>
    </rPh>
    <rPh sb="10" eb="12">
      <t>ガッコウ</t>
    </rPh>
    <phoneticPr fontId="1"/>
  </si>
  <si>
    <t>向陽台</t>
    <rPh sb="0" eb="2">
      <t>コウヨウ</t>
    </rPh>
    <rPh sb="2" eb="3">
      <t>ダイ</t>
    </rPh>
    <phoneticPr fontId="1"/>
  </si>
  <si>
    <t>交野</t>
    <rPh sb="0" eb="2">
      <t>カタノ</t>
    </rPh>
    <phoneticPr fontId="1"/>
  </si>
  <si>
    <t>中央学園</t>
    <rPh sb="0" eb="2">
      <t>チュウオウ</t>
    </rPh>
    <rPh sb="2" eb="4">
      <t>ガクエン</t>
    </rPh>
    <phoneticPr fontId="1"/>
  </si>
  <si>
    <t>市立西</t>
    <rPh sb="0" eb="2">
      <t>イチリツ</t>
    </rPh>
    <rPh sb="2" eb="3">
      <t>ニシ</t>
    </rPh>
    <phoneticPr fontId="1"/>
  </si>
  <si>
    <t>鹿島学園</t>
    <rPh sb="0" eb="2">
      <t>カシマ</t>
    </rPh>
    <rPh sb="2" eb="4">
      <t>ガクエン</t>
    </rPh>
    <phoneticPr fontId="1"/>
  </si>
  <si>
    <t>昇陽</t>
    <rPh sb="0" eb="2">
      <t>ショウヨウ</t>
    </rPh>
    <phoneticPr fontId="1"/>
  </si>
  <si>
    <t>金光藤蔭</t>
    <rPh sb="0" eb="2">
      <t>コンコウ</t>
    </rPh>
    <rPh sb="2" eb="3">
      <t>トウ</t>
    </rPh>
    <rPh sb="3" eb="4">
      <t>イン</t>
    </rPh>
    <phoneticPr fontId="1"/>
  </si>
  <si>
    <t>八州学園</t>
    <rPh sb="0" eb="1">
      <t>ハチ</t>
    </rPh>
    <rPh sb="1" eb="2">
      <t>シュウ</t>
    </rPh>
    <rPh sb="2" eb="4">
      <t>ガクエン</t>
    </rPh>
    <phoneticPr fontId="1"/>
  </si>
  <si>
    <t>長尾谷</t>
    <rPh sb="0" eb="2">
      <t>ナガオ</t>
    </rPh>
    <rPh sb="2" eb="3">
      <t>タニ</t>
    </rPh>
    <phoneticPr fontId="1"/>
  </si>
  <si>
    <t>福島女子</t>
    <rPh sb="0" eb="2">
      <t>フクシマ</t>
    </rPh>
    <rPh sb="2" eb="4">
      <t>ジョシ</t>
    </rPh>
    <phoneticPr fontId="1"/>
  </si>
  <si>
    <t>羽衣学園</t>
    <rPh sb="0" eb="2">
      <t>ハゴロモ</t>
    </rPh>
    <rPh sb="2" eb="4">
      <t>ガクエン</t>
    </rPh>
    <phoneticPr fontId="1"/>
  </si>
  <si>
    <t>大阪国際滝井</t>
    <rPh sb="0" eb="2">
      <t>オオサカ</t>
    </rPh>
    <rPh sb="2" eb="4">
      <t>コクサイ</t>
    </rPh>
    <rPh sb="4" eb="6">
      <t>タキイ</t>
    </rPh>
    <phoneticPr fontId="1"/>
  </si>
  <si>
    <t>天王寺学館</t>
    <rPh sb="0" eb="3">
      <t>テンノウジ</t>
    </rPh>
    <rPh sb="3" eb="5">
      <t>ガッカン</t>
    </rPh>
    <phoneticPr fontId="1"/>
  </si>
  <si>
    <t>住吉商業</t>
    <rPh sb="0" eb="2">
      <t>スミヨシ</t>
    </rPh>
    <rPh sb="2" eb="4">
      <t>ショウギョウ</t>
    </rPh>
    <phoneticPr fontId="1"/>
  </si>
  <si>
    <t>大阪信愛女学院</t>
    <rPh sb="0" eb="2">
      <t>オオサカ</t>
    </rPh>
    <rPh sb="2" eb="4">
      <t>シンアイ</t>
    </rPh>
    <rPh sb="4" eb="7">
      <t>ジョガクイン</t>
    </rPh>
    <phoneticPr fontId="1"/>
  </si>
  <si>
    <t>クラーク記念国際</t>
    <rPh sb="4" eb="6">
      <t>キネン</t>
    </rPh>
    <rPh sb="6" eb="8">
      <t>コクサイ</t>
    </rPh>
    <phoneticPr fontId="1"/>
  </si>
  <si>
    <t>四条畷学園</t>
    <rPh sb="0" eb="3">
      <t>シジョウナワテ</t>
    </rPh>
    <rPh sb="3" eb="5">
      <t>ガクエン</t>
    </rPh>
    <phoneticPr fontId="1"/>
  </si>
  <si>
    <t>YMCA</t>
    <phoneticPr fontId="1"/>
  </si>
  <si>
    <t>香ケ丘リベルテ</t>
    <rPh sb="0" eb="1">
      <t>カオリ</t>
    </rPh>
    <rPh sb="2" eb="3">
      <t>オカ</t>
    </rPh>
    <phoneticPr fontId="1"/>
  </si>
  <si>
    <t>朝鮮高級学校</t>
    <rPh sb="0" eb="2">
      <t>チョウセン</t>
    </rPh>
    <rPh sb="2" eb="4">
      <t>コウキュウ</t>
    </rPh>
    <rPh sb="4" eb="6">
      <t>ガッコウ</t>
    </rPh>
    <phoneticPr fontId="1"/>
  </si>
  <si>
    <t>大阪高体連柔道部</t>
    <rPh sb="0" eb="2">
      <t>オオサカ</t>
    </rPh>
    <rPh sb="2" eb="3">
      <t>コウ</t>
    </rPh>
    <rPh sb="3" eb="4">
      <t>タイ</t>
    </rPh>
    <rPh sb="4" eb="5">
      <t>レン</t>
    </rPh>
    <rPh sb="5" eb="7">
      <t>ジュウドウ</t>
    </rPh>
    <rPh sb="7" eb="8">
      <t>ブ</t>
    </rPh>
    <phoneticPr fontId="1"/>
  </si>
  <si>
    <t>枚方なぎさ</t>
    <rPh sb="0" eb="2">
      <t>ヒラカタ</t>
    </rPh>
    <phoneticPr fontId="1"/>
  </si>
  <si>
    <t>北かわち皐が丘</t>
    <rPh sb="0" eb="1">
      <t>キタ</t>
    </rPh>
    <rPh sb="4" eb="5">
      <t>サツキ</t>
    </rPh>
    <rPh sb="6" eb="7">
      <t>オカ</t>
    </rPh>
    <phoneticPr fontId="1"/>
  </si>
  <si>
    <t>西野田工科（定）</t>
    <rPh sb="0" eb="1">
      <t>ニシ</t>
    </rPh>
    <rPh sb="1" eb="3">
      <t>ノダ</t>
    </rPh>
    <rPh sb="3" eb="5">
      <t>コウカ</t>
    </rPh>
    <rPh sb="6" eb="7">
      <t>テイ</t>
    </rPh>
    <phoneticPr fontId="1"/>
  </si>
  <si>
    <t>堺工科（定）</t>
    <rPh sb="0" eb="3">
      <t>サカイコウカ</t>
    </rPh>
    <rPh sb="4" eb="5">
      <t>テイ</t>
    </rPh>
    <phoneticPr fontId="1"/>
  </si>
  <si>
    <t>三国丘（定）</t>
    <rPh sb="0" eb="2">
      <t>ミクニ</t>
    </rPh>
    <rPh sb="2" eb="3">
      <t>オカ</t>
    </rPh>
    <rPh sb="4" eb="5">
      <t>テイ</t>
    </rPh>
    <phoneticPr fontId="1"/>
  </si>
  <si>
    <t>大手前（定）</t>
    <rPh sb="0" eb="3">
      <t>オオテマエ</t>
    </rPh>
    <rPh sb="4" eb="5">
      <t>テイ</t>
    </rPh>
    <phoneticPr fontId="1"/>
  </si>
  <si>
    <t>今宮工科（定）</t>
    <rPh sb="0" eb="2">
      <t>イマミヤ</t>
    </rPh>
    <rPh sb="2" eb="4">
      <t>コウカ</t>
    </rPh>
    <rPh sb="5" eb="6">
      <t>テイ</t>
    </rPh>
    <phoneticPr fontId="1"/>
  </si>
  <si>
    <t>岸和田産業（定）</t>
    <rPh sb="0" eb="3">
      <t>キシワダ</t>
    </rPh>
    <rPh sb="3" eb="5">
      <t>サンギョウ</t>
    </rPh>
    <rPh sb="6" eb="7">
      <t>テイ</t>
    </rPh>
    <phoneticPr fontId="1"/>
  </si>
  <si>
    <t>堺市立堺（定）</t>
    <rPh sb="0" eb="3">
      <t>サカイイチリツ</t>
    </rPh>
    <rPh sb="3" eb="4">
      <t>サカイ</t>
    </rPh>
    <rPh sb="5" eb="6">
      <t>テイ</t>
    </rPh>
    <phoneticPr fontId="1"/>
  </si>
  <si>
    <t>佐野工（定）</t>
    <rPh sb="0" eb="2">
      <t>サノ</t>
    </rPh>
    <rPh sb="2" eb="3">
      <t>コウ</t>
    </rPh>
    <rPh sb="4" eb="5">
      <t>テイ</t>
    </rPh>
    <phoneticPr fontId="1"/>
  </si>
  <si>
    <t>布施（定）</t>
    <rPh sb="0" eb="2">
      <t>フセ</t>
    </rPh>
    <rPh sb="3" eb="4">
      <t>テイ</t>
    </rPh>
    <phoneticPr fontId="1"/>
  </si>
  <si>
    <t>西商（定）</t>
    <rPh sb="0" eb="1">
      <t>ニシ</t>
    </rPh>
    <rPh sb="1" eb="2">
      <t>ショウ</t>
    </rPh>
    <rPh sb="3" eb="4">
      <t>テイ</t>
    </rPh>
    <phoneticPr fontId="1"/>
  </si>
  <si>
    <t>PL学園（定）</t>
    <rPh sb="2" eb="4">
      <t>ガクエン</t>
    </rPh>
    <rPh sb="5" eb="6">
      <t>テイ</t>
    </rPh>
    <phoneticPr fontId="1"/>
  </si>
  <si>
    <t>桜塚（定）</t>
    <rPh sb="0" eb="1">
      <t>サクラ</t>
    </rPh>
    <rPh sb="1" eb="2">
      <t>ヅカ</t>
    </rPh>
    <rPh sb="3" eb="4">
      <t>テイ</t>
    </rPh>
    <phoneticPr fontId="1"/>
  </si>
  <si>
    <t>春日丘（定）</t>
    <rPh sb="0" eb="2">
      <t>カスガ</t>
    </rPh>
    <rPh sb="2" eb="3">
      <t>オカ</t>
    </rPh>
    <rPh sb="4" eb="5">
      <t>テイ</t>
    </rPh>
    <phoneticPr fontId="1"/>
  </si>
  <si>
    <t>飛鳥みらい</t>
    <rPh sb="0" eb="2">
      <t>アスカ</t>
    </rPh>
    <phoneticPr fontId="1"/>
  </si>
  <si>
    <t>高等学校</t>
    <rPh sb="0" eb="2">
      <t>コウトウ</t>
    </rPh>
    <rPh sb="2" eb="4">
      <t>ガッコウ</t>
    </rPh>
    <phoneticPr fontId="1"/>
  </si>
  <si>
    <t>男</t>
  </si>
  <si>
    <t>計</t>
    <rPh sb="0" eb="1">
      <t>ケイ</t>
    </rPh>
    <phoneticPr fontId="1"/>
  </si>
  <si>
    <t>大阪高体連登録費</t>
    <rPh sb="0" eb="5">
      <t>オオサカコウタイレン</t>
    </rPh>
    <rPh sb="5" eb="8">
      <t>トウロクヒ</t>
    </rPh>
    <phoneticPr fontId="1"/>
  </si>
  <si>
    <t>学校番号</t>
    <rPh sb="0" eb="2">
      <t>ガッコウ</t>
    </rPh>
    <rPh sb="2" eb="4">
      <t>バンゴウ</t>
    </rPh>
    <phoneticPr fontId="1"/>
  </si>
  <si>
    <t>年度大阪高等学校体育連盟個人登録表</t>
    <rPh sb="0" eb="1">
      <t>ネン</t>
    </rPh>
    <rPh sb="1" eb="2">
      <t>ド</t>
    </rPh>
    <rPh sb="2" eb="3">
      <t>ダイ</t>
    </rPh>
    <rPh sb="3" eb="4">
      <t>ハン</t>
    </rPh>
    <rPh sb="4" eb="5">
      <t>コウ</t>
    </rPh>
    <rPh sb="5" eb="6">
      <t>トウ</t>
    </rPh>
    <rPh sb="6" eb="7">
      <t>ガク</t>
    </rPh>
    <rPh sb="7" eb="8">
      <t>コウ</t>
    </rPh>
    <rPh sb="8" eb="9">
      <t>カラダ</t>
    </rPh>
    <rPh sb="9" eb="10">
      <t>イク</t>
    </rPh>
    <rPh sb="10" eb="11">
      <t>レン</t>
    </rPh>
    <rPh sb="11" eb="12">
      <t>メイ</t>
    </rPh>
    <rPh sb="16" eb="17">
      <t>ヒョウ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</si>
  <si>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</si>
  <si>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</si>
  <si>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学校名</t>
    <rPh sb="0" eb="3">
      <t>ガッコウメイ</t>
    </rPh>
    <phoneticPr fontId="1"/>
  </si>
  <si>
    <t>金額</t>
    <rPh sb="0" eb="2">
      <t>キンガク</t>
    </rPh>
    <phoneticPr fontId="1"/>
  </si>
  <si>
    <t>学校番号</t>
    <rPh sb="0" eb="4">
      <t>ガッコウバンゴウ</t>
    </rPh>
    <phoneticPr fontId="1"/>
  </si>
  <si>
    <t>大阪わかば</t>
    <rPh sb="0" eb="2">
      <t>オオサカ</t>
    </rPh>
    <phoneticPr fontId="1"/>
  </si>
  <si>
    <t>城東工科・東大阪みらい工科</t>
    <rPh sb="0" eb="2">
      <t>ジョウトウ</t>
    </rPh>
    <rPh sb="2" eb="4">
      <t>コウカ</t>
    </rPh>
    <rPh sb="5" eb="8">
      <t>ヒガシオオサカ</t>
    </rPh>
    <rPh sb="11" eb="13">
      <t>コウカ</t>
    </rPh>
    <phoneticPr fontId="1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</si>
  <si>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1"/>
  </si>
  <si>
    <t>大阪産業大学</t>
    <rPh sb="0" eb="2">
      <t>オオサカ</t>
    </rPh>
    <rPh sb="2" eb="4">
      <t>サンギョウ</t>
    </rPh>
    <rPh sb="4" eb="6">
      <t>ダイガク</t>
    </rPh>
    <phoneticPr fontId="1"/>
  </si>
  <si>
    <t>太成学院大学</t>
    <rPh sb="0" eb="1">
      <t>タイ</t>
    </rPh>
    <rPh sb="1" eb="2">
      <t>セイ</t>
    </rPh>
    <rPh sb="2" eb="4">
      <t>ガクイン</t>
    </rPh>
    <rPh sb="4" eb="6">
      <t>ダイガク</t>
    </rPh>
    <phoneticPr fontId="1"/>
  </si>
  <si>
    <t>大阪電気通信大学</t>
    <rPh sb="0" eb="2">
      <t>オオサカ</t>
    </rPh>
    <rPh sb="2" eb="4">
      <t>デンキ</t>
    </rPh>
    <rPh sb="4" eb="6">
      <t>ツウシン</t>
    </rPh>
    <rPh sb="6" eb="8">
      <t>ダイガク</t>
    </rPh>
    <phoneticPr fontId="1"/>
  </si>
  <si>
    <t>東海大学大阪仰星</t>
    <rPh sb="0" eb="2">
      <t>トウカイ</t>
    </rPh>
    <rPh sb="2" eb="4">
      <t>ダイガク</t>
    </rPh>
    <rPh sb="4" eb="6">
      <t>オオサカ</t>
    </rPh>
    <rPh sb="6" eb="7">
      <t>ギョウ</t>
    </rPh>
    <rPh sb="7" eb="8">
      <t>セイ</t>
    </rPh>
    <phoneticPr fontId="1"/>
  </si>
  <si>
    <t>大阪商業大学堺</t>
    <rPh sb="0" eb="2">
      <t>オオサカ</t>
    </rPh>
    <rPh sb="2" eb="6">
      <t>ショウギョウダイガク</t>
    </rPh>
    <rPh sb="6" eb="7">
      <t>サカイ</t>
    </rPh>
    <phoneticPr fontId="1"/>
  </si>
  <si>
    <t>大阪体育大学浪商</t>
    <rPh sb="0" eb="6">
      <t>オオサカタイイクダイガク</t>
    </rPh>
    <rPh sb="6" eb="7">
      <t>ナミ</t>
    </rPh>
    <rPh sb="7" eb="8">
      <t>ショウ</t>
    </rPh>
    <phoneticPr fontId="1"/>
  </si>
  <si>
    <t>大阪教育大学天王寺</t>
    <rPh sb="0" eb="6">
      <t>オオサカキョウイクダイガク</t>
    </rPh>
    <rPh sb="6" eb="9">
      <t>テンノウジ</t>
    </rPh>
    <phoneticPr fontId="1"/>
  </si>
  <si>
    <t>大阪教育大学平野</t>
    <rPh sb="0" eb="2">
      <t>オオサカ</t>
    </rPh>
    <rPh sb="2" eb="6">
      <t>キョウイクダイガク</t>
    </rPh>
    <rPh sb="6" eb="8">
      <t>ヒラノ</t>
    </rPh>
    <phoneticPr fontId="1"/>
  </si>
  <si>
    <t>みどり清朋</t>
    <rPh sb="3" eb="5">
      <t>セイホウ</t>
    </rPh>
    <phoneticPr fontId="1"/>
  </si>
  <si>
    <t>阪南大学</t>
    <rPh sb="0" eb="2">
      <t>ハンナン</t>
    </rPh>
    <rPh sb="2" eb="4">
      <t>ダイガク</t>
    </rPh>
    <phoneticPr fontId="1"/>
  </si>
  <si>
    <t>大阪商業大学</t>
    <rPh sb="0" eb="6">
      <t>オオサカショウギョウダイガク</t>
    </rPh>
    <phoneticPr fontId="1"/>
  </si>
  <si>
    <t>東大阪大学柏原</t>
    <rPh sb="0" eb="3">
      <t>ヒガシオオサカ</t>
    </rPh>
    <rPh sb="3" eb="5">
      <t>ダイガク</t>
    </rPh>
    <rPh sb="5" eb="7">
      <t>カシハラ</t>
    </rPh>
    <phoneticPr fontId="1"/>
  </si>
  <si>
    <t>近畿大学附属</t>
    <rPh sb="0" eb="4">
      <t>キンキダイガク</t>
    </rPh>
    <rPh sb="4" eb="6">
      <t>フゾク</t>
    </rPh>
    <phoneticPr fontId="1"/>
  </si>
  <si>
    <t>大阪学院大学</t>
    <rPh sb="0" eb="2">
      <t>オオサカ</t>
    </rPh>
    <rPh sb="2" eb="4">
      <t>ガクイン</t>
    </rPh>
    <rPh sb="4" eb="6">
      <t>ダイガク</t>
    </rPh>
    <phoneticPr fontId="1"/>
  </si>
  <si>
    <t>関西大学北陽</t>
    <rPh sb="0" eb="4">
      <t>カンサイダイガク</t>
    </rPh>
    <rPh sb="4" eb="5">
      <t>ホク</t>
    </rPh>
    <rPh sb="5" eb="6">
      <t>ヨウ</t>
    </rPh>
    <phoneticPr fontId="1"/>
  </si>
  <si>
    <t>藤井寺工科（定）</t>
    <rPh sb="0" eb="3">
      <t>フジイデラ</t>
    </rPh>
    <rPh sb="3" eb="5">
      <t>コウカ</t>
    </rPh>
    <rPh sb="6" eb="7">
      <t>テイ</t>
    </rPh>
    <phoneticPr fontId="1"/>
  </si>
  <si>
    <t>都島第二工業（定）</t>
    <rPh sb="0" eb="2">
      <t>ミヤコジマ</t>
    </rPh>
    <rPh sb="2" eb="4">
      <t>ダイ2</t>
    </rPh>
    <rPh sb="4" eb="6">
      <t>コウギョウ</t>
    </rPh>
    <rPh sb="7" eb="8">
      <t>テイ</t>
    </rPh>
    <phoneticPr fontId="1"/>
  </si>
  <si>
    <t>東大阪大学敬愛</t>
    <rPh sb="0" eb="3">
      <t>ヒガシオオサカ</t>
    </rPh>
    <rPh sb="3" eb="5">
      <t>ダイガク</t>
    </rPh>
    <rPh sb="5" eb="6">
      <t>ケイ</t>
    </rPh>
    <rPh sb="6" eb="7">
      <t>アイ</t>
    </rPh>
    <phoneticPr fontId="1"/>
  </si>
  <si>
    <t>大阪公立大学高専</t>
    <rPh sb="0" eb="2">
      <t>オオサカ</t>
    </rPh>
    <rPh sb="2" eb="4">
      <t>コウリツ</t>
    </rPh>
    <rPh sb="4" eb="6">
      <t>ダイガク</t>
    </rPh>
    <rPh sb="6" eb="8">
      <t>コウセン</t>
    </rPh>
    <phoneticPr fontId="1"/>
  </si>
  <si>
    <t>大阪府教育センター附属</t>
    <rPh sb="0" eb="5">
      <t>オオサカフキョウイク</t>
    </rPh>
    <rPh sb="9" eb="11">
      <t>フゾク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</si>
</sst>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]ggge&quot;年&quot;m&quot;月&quot;d&quot;日&quot;;@"/>
    <numFmt numFmtId="177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2" borderId="0" xfId="0" applyFont="1" applyFill="1">
      <alignment vertical="center"/>
    </xf>
    <xf numFmtId="177" fontId="2" fillId="0" borderId="4" xfId="0" applyNumberFormat="1" applyFont="1" applyBorder="1" applyAlignment="1">
      <alignment horizontal="centerContinuous" vertical="center"/>
    </xf>
    <xf numFmtId="177" fontId="2" fillId="0" borderId="5" xfId="0" applyNumberFormat="1" applyFont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177" fontId="11" fillId="0" borderId="7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2" fontId="4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distributed" vertical="distributed"/>
    </xf>
  </cellXfs>
  <cellStyles count="2">
    <cellStyle name="標準" xfId="0" builtinId="0"/>
    <cellStyle name="標準 3 2" xfId="1" xr:uid="{C243A1FB-93EB-443A-810E-0618B0D6AE25}"/>
  </cellStyles>
  <dxfs count="41"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ont>
        <strike val="0"/>
        <color theme="3" tint="0.79998168889431442"/>
      </font>
    </dxf>
    <dxf>
      <font>
        <strike val="0"/>
        <color auto="1"/>
      </font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ont>
        <color theme="8" tint="0.59996337778862885"/>
      </font>
    </dxf>
    <dxf>
      <font>
        <strike val="0"/>
        <color theme="3" tint="0.79998168889431442"/>
      </font>
    </dxf>
    <dxf>
      <font>
        <strike val="0"/>
        <color auto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ont>
        <strike val="0"/>
        <color theme="3" tint="0.79998168889431442"/>
      </font>
    </dxf>
    <dxf>
      <font>
        <strike val="0"/>
        <color auto="1"/>
      </font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59996337778862885"/>
      </font>
    </dxf>
    <dxf>
      <font>
        <strike val="0"/>
        <color theme="3" tint="0.79998168889431442"/>
      </font>
    </dxf>
    <dxf>
      <font>
        <strike val="0"/>
        <color auto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4</xdr:row>
      <xdr:rowOff>6350</xdr:rowOff>
    </xdr:from>
    <xdr:to>
      <xdr:col>12</xdr:col>
      <xdr:colOff>38013</xdr:colOff>
      <xdr:row>4</xdr:row>
      <xdr:rowOff>285750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D37229C-8B83-B201-19EA-334549A54443}"/>
            </a:ext>
          </a:extLst>
        </xdr:cNvPr>
        <xdr:cNvSpPr/>
      </xdr:nvSpPr>
      <xdr:spPr>
        <a:xfrm>
          <a:off x="3162300" y="958850"/>
          <a:ext cx="1320800" cy="285750"/>
        </a:xfrm>
        <a:prstGeom prst="wedgeRoundRectCallout">
          <a:avLst>
            <a:gd name="adj1" fmla="val 86944"/>
            <a:gd name="adj2" fmla="val 132648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何も入力しない</a:t>
          </a:r>
        </a:p>
      </xdr:txBody>
    </xdr:sp>
    <xdr:clientData/>
  </xdr:twoCellAnchor>
  <xdr:twoCellAnchor>
    <xdr:from>
      <xdr:col>3</xdr:col>
      <xdr:colOff>298450</xdr:colOff>
      <xdr:row>0</xdr:row>
      <xdr:rowOff>101600</xdr:rowOff>
    </xdr:from>
    <xdr:to>
      <xdr:col>6</xdr:col>
      <xdr:colOff>485770</xdr:colOff>
      <xdr:row>1</xdr:row>
      <xdr:rowOff>25400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D92A538-4EC8-76E9-B371-D1B6FAF25448}"/>
            </a:ext>
          </a:extLst>
        </xdr:cNvPr>
        <xdr:cNvSpPr/>
      </xdr:nvSpPr>
      <xdr:spPr>
        <a:xfrm>
          <a:off x="1619250" y="101600"/>
          <a:ext cx="1508120" cy="330200"/>
        </a:xfrm>
        <a:prstGeom prst="wedgeRoundRectCallout">
          <a:avLst>
            <a:gd name="adj1" fmla="val -74471"/>
            <a:gd name="adj2" fmla="val -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① 学校番号を入力</a:t>
          </a:r>
        </a:p>
      </xdr:txBody>
    </xdr:sp>
    <xdr:clientData/>
  </xdr:twoCellAnchor>
  <xdr:twoCellAnchor>
    <xdr:from>
      <xdr:col>5</xdr:col>
      <xdr:colOff>174625</xdr:colOff>
      <xdr:row>2</xdr:row>
      <xdr:rowOff>6350</xdr:rowOff>
    </xdr:from>
    <xdr:to>
      <xdr:col>9</xdr:col>
      <xdr:colOff>142875</xdr:colOff>
      <xdr:row>3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88D0208-9992-28CF-F84F-E02745702098}"/>
            </a:ext>
          </a:extLst>
        </xdr:cNvPr>
        <xdr:cNvSpPr/>
      </xdr:nvSpPr>
      <xdr:spPr>
        <a:xfrm>
          <a:off x="2565400" y="527050"/>
          <a:ext cx="1270000" cy="330200"/>
        </a:xfrm>
        <a:prstGeom prst="wedgeRoundRectCallout">
          <a:avLst>
            <a:gd name="adj1" fmla="val -80987"/>
            <a:gd name="adj2" fmla="val 3286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② 年度を入力</a:t>
          </a:r>
        </a:p>
      </xdr:txBody>
    </xdr:sp>
    <xdr:clientData/>
  </xdr:twoCellAnchor>
  <xdr:twoCellAnchor>
    <xdr:from>
      <xdr:col>6</xdr:col>
      <xdr:colOff>511175</xdr:colOff>
      <xdr:row>4</xdr:row>
      <xdr:rowOff>0</xdr:rowOff>
    </xdr:from>
    <xdr:to>
      <xdr:col>12</xdr:col>
      <xdr:colOff>41284</xdr:colOff>
      <xdr:row>4</xdr:row>
      <xdr:rowOff>285750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D9BB606-3E41-3938-B2ED-F6B297C42470}"/>
            </a:ext>
          </a:extLst>
        </xdr:cNvPr>
        <xdr:cNvSpPr/>
      </xdr:nvSpPr>
      <xdr:spPr>
        <a:xfrm>
          <a:off x="3155950" y="952500"/>
          <a:ext cx="1320800" cy="285750"/>
        </a:xfrm>
        <a:prstGeom prst="wedgeRoundRectCallout">
          <a:avLst>
            <a:gd name="adj1" fmla="val -63056"/>
            <a:gd name="adj2" fmla="val 130426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何も入力しない</a:t>
          </a:r>
        </a:p>
      </xdr:txBody>
    </xdr:sp>
    <xdr:clientData/>
  </xdr:twoCellAnchor>
  <xdr:twoCellAnchor>
    <xdr:from>
      <xdr:col>1</xdr:col>
      <xdr:colOff>498475</xdr:colOff>
      <xdr:row>5</xdr:row>
      <xdr:rowOff>88900</xdr:rowOff>
    </xdr:from>
    <xdr:to>
      <xdr:col>7</xdr:col>
      <xdr:colOff>6327</xdr:colOff>
      <xdr:row>7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2160216-ECBE-3D80-18D3-2F02B966E145}"/>
            </a:ext>
          </a:extLst>
        </xdr:cNvPr>
        <xdr:cNvSpPr/>
      </xdr:nvSpPr>
      <xdr:spPr>
        <a:xfrm>
          <a:off x="749300" y="1365250"/>
          <a:ext cx="2438400" cy="381000"/>
        </a:xfrm>
        <a:prstGeom prst="round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53975</xdr:colOff>
      <xdr:row>3</xdr:row>
      <xdr:rowOff>57150</xdr:rowOff>
    </xdr:from>
    <xdr:to>
      <xdr:col>6</xdr:col>
      <xdr:colOff>247656</xdr:colOff>
      <xdr:row>5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9132A57-9B15-3517-1771-979E57FA5876}"/>
            </a:ext>
          </a:extLst>
        </xdr:cNvPr>
        <xdr:cNvSpPr/>
      </xdr:nvSpPr>
      <xdr:spPr>
        <a:xfrm>
          <a:off x="838200" y="901700"/>
          <a:ext cx="2051050" cy="381000"/>
        </a:xfrm>
        <a:prstGeom prst="round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527050</xdr:colOff>
      <xdr:row>4</xdr:row>
      <xdr:rowOff>0</xdr:rowOff>
    </xdr:from>
    <xdr:to>
      <xdr:col>12</xdr:col>
      <xdr:colOff>38100</xdr:colOff>
      <xdr:row>4</xdr:row>
      <xdr:rowOff>285750</xdr:rowOff>
    </xdr:to>
    <xdr:grpSp>
      <xdr:nvGrpSpPr>
        <xdr:cNvPr id="9412" name="グループ化 13">
          <a:extLst>
            <a:ext uri="{FF2B5EF4-FFF2-40B4-BE49-F238E27FC236}">
              <a16:creationId xmlns:a16="http://schemas.microsoft.com/office/drawing/2014/main" id="{3F71D279-26FC-4E97-97E0-565973738FA0}"/>
            </a:ext>
          </a:extLst>
        </xdr:cNvPr>
        <xdr:cNvGrpSpPr>
          <a:grpSpLocks/>
        </xdr:cNvGrpSpPr>
      </xdr:nvGrpSpPr>
      <xdr:grpSpPr bwMode="auto">
        <a:xfrm>
          <a:off x="3168650" y="952500"/>
          <a:ext cx="1314450" cy="285750"/>
          <a:chOff x="3162300" y="952500"/>
          <a:chExt cx="1320800" cy="285750"/>
        </a:xfrm>
      </xdr:grpSpPr>
      <xdr:grpSp>
        <xdr:nvGrpSpPr>
          <xdr:cNvPr id="9421" name="グループ化 10">
            <a:extLst>
              <a:ext uri="{FF2B5EF4-FFF2-40B4-BE49-F238E27FC236}">
                <a16:creationId xmlns:a16="http://schemas.microsoft.com/office/drawing/2014/main" id="{88FFD78C-DB5D-55EF-BFF0-71F22D589020}"/>
              </a:ext>
            </a:extLst>
          </xdr:cNvPr>
          <xdr:cNvGrpSpPr>
            <a:grpSpLocks/>
          </xdr:cNvGrpSpPr>
        </xdr:nvGrpSpPr>
        <xdr:grpSpPr bwMode="auto">
          <a:xfrm>
            <a:off x="3162300" y="952500"/>
            <a:ext cx="1320800" cy="285750"/>
            <a:chOff x="3162300" y="957943"/>
            <a:chExt cx="1320800" cy="285750"/>
          </a:xfrm>
        </xdr:grpSpPr>
        <xdr:sp macro="" textlink="">
          <xdr:nvSpPr>
            <xdr:cNvPr id="8" name="吹き出し: 角を丸めた四角形 7">
              <a:extLst>
                <a:ext uri="{FF2B5EF4-FFF2-40B4-BE49-F238E27FC236}">
                  <a16:creationId xmlns:a16="http://schemas.microsoft.com/office/drawing/2014/main" id="{2D03F1D9-B83C-E708-EA19-B053427B777A}"/>
                </a:ext>
              </a:extLst>
            </xdr:cNvPr>
            <xdr:cNvSpPr/>
          </xdr:nvSpPr>
          <xdr:spPr>
            <a:xfrm>
              <a:off x="3162300" y="957943"/>
              <a:ext cx="1320800" cy="285750"/>
            </a:xfrm>
            <a:prstGeom prst="wedgeRoundRectCallout">
              <a:avLst>
                <a:gd name="adj1" fmla="val -81806"/>
                <a:gd name="adj2" fmla="val 10426"/>
                <a:gd name="adj3" fmla="val 16667"/>
              </a:avLst>
            </a:prstGeom>
            <a:solidFill>
              <a:schemeClr val="bg1"/>
            </a:solidFill>
            <a:ln w="3810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tIns="0" bIns="0" rtlCol="0" anchor="t"/>
            <a:lstStyle/>
            <a:p>
              <a:pPr algn="l"/>
              <a:r>
                <a:rPr kumimoji="1" lang="ja-JP" altLang="en-US" sz="1200">
                  <a:solidFill>
                    <a:schemeClr val="tx1"/>
                  </a:solidFill>
                </a:rPr>
                <a:t>何も入力しない</a:t>
              </a:r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D1F39923-81C2-F423-21D8-E86B8C6C7E7C}"/>
                </a:ext>
              </a:extLst>
            </xdr:cNvPr>
            <xdr:cNvCxnSpPr/>
          </xdr:nvCxnSpPr>
          <xdr:spPr>
            <a:xfrm>
              <a:off x="3398385" y="1243693"/>
              <a:ext cx="185040" cy="0"/>
            </a:xfrm>
            <a:prstGeom prst="line">
              <a:avLst/>
            </a:prstGeom>
            <a:ln w="38100" cap="sq">
              <a:solidFill>
                <a:schemeClr val="bg1"/>
              </a:solidFill>
              <a:bevel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7684168C-5A08-CAFC-7BF6-74395AFAE0D9}"/>
              </a:ext>
            </a:extLst>
          </xdr:cNvPr>
          <xdr:cNvCxnSpPr/>
        </xdr:nvCxnSpPr>
        <xdr:spPr>
          <a:xfrm>
            <a:off x="4081117" y="1238250"/>
            <a:ext cx="172278" cy="0"/>
          </a:xfrm>
          <a:prstGeom prst="line">
            <a:avLst/>
          </a:prstGeom>
          <a:ln w="38100" cap="sq">
            <a:solidFill>
              <a:schemeClr val="bg1"/>
            </a:solidFill>
            <a:beve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19050</xdr:colOff>
      <xdr:row>5</xdr:row>
      <xdr:rowOff>82550</xdr:rowOff>
    </xdr:from>
    <xdr:to>
      <xdr:col>17</xdr:col>
      <xdr:colOff>504934</xdr:colOff>
      <xdr:row>7</xdr:row>
      <xdr:rowOff>31750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39A3132-270C-AAB9-CD7B-55C04C7B2F0B}"/>
            </a:ext>
          </a:extLst>
        </xdr:cNvPr>
        <xdr:cNvSpPr/>
      </xdr:nvSpPr>
      <xdr:spPr>
        <a:xfrm>
          <a:off x="5410200" y="1349375"/>
          <a:ext cx="1593906" cy="377825"/>
        </a:xfrm>
        <a:prstGeom prst="round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6350</xdr:colOff>
      <xdr:row>1</xdr:row>
      <xdr:rowOff>101600</xdr:rowOff>
    </xdr:from>
    <xdr:to>
      <xdr:col>4</xdr:col>
      <xdr:colOff>457207</xdr:colOff>
      <xdr:row>3</xdr:row>
      <xdr:rowOff>50800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97FE6BAC-6DFF-268D-1F29-0D4ED704DDBC}"/>
            </a:ext>
          </a:extLst>
        </xdr:cNvPr>
        <xdr:cNvSpPr/>
      </xdr:nvSpPr>
      <xdr:spPr>
        <a:xfrm>
          <a:off x="266700" y="508000"/>
          <a:ext cx="2051050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19050</xdr:colOff>
      <xdr:row>9</xdr:row>
      <xdr:rowOff>130175</xdr:rowOff>
    </xdr:from>
    <xdr:to>
      <xdr:col>4</xdr:col>
      <xdr:colOff>25</xdr:colOff>
      <xdr:row>11</xdr:row>
      <xdr:rowOff>38124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7641465-B296-7633-C1BE-8795DD0F03D9}"/>
            </a:ext>
          </a:extLst>
        </xdr:cNvPr>
        <xdr:cNvSpPr/>
      </xdr:nvSpPr>
      <xdr:spPr>
        <a:xfrm>
          <a:off x="273050" y="2254250"/>
          <a:ext cx="1587500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>
              <a:solidFill>
                <a:schemeClr val="tx1"/>
              </a:solidFill>
            </a:rPr>
            <a:t>③ 生徒名を入力</a:t>
          </a:r>
        </a:p>
      </xdr:txBody>
    </xdr:sp>
    <xdr:clientData/>
  </xdr:twoCellAnchor>
  <xdr:twoCellAnchor>
    <xdr:from>
      <xdr:col>4</xdr:col>
      <xdr:colOff>0</xdr:colOff>
      <xdr:row>9</xdr:row>
      <xdr:rowOff>130175</xdr:rowOff>
    </xdr:from>
    <xdr:to>
      <xdr:col>4</xdr:col>
      <xdr:colOff>511390</xdr:colOff>
      <xdr:row>11</xdr:row>
      <xdr:rowOff>38124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40893BC-9F04-0078-CAD5-15FF8B08A7CD}"/>
            </a:ext>
          </a:extLst>
        </xdr:cNvPr>
        <xdr:cNvSpPr/>
      </xdr:nvSpPr>
      <xdr:spPr>
        <a:xfrm>
          <a:off x="1860550" y="2254250"/>
          <a:ext cx="508000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6350</xdr:colOff>
      <xdr:row>9</xdr:row>
      <xdr:rowOff>133350</xdr:rowOff>
    </xdr:from>
    <xdr:to>
      <xdr:col>6</xdr:col>
      <xdr:colOff>529637</xdr:colOff>
      <xdr:row>11</xdr:row>
      <xdr:rowOff>50908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6FA7A0BF-0B5D-FF1B-6AD7-827019140848}"/>
            </a:ext>
          </a:extLst>
        </xdr:cNvPr>
        <xdr:cNvSpPr/>
      </xdr:nvSpPr>
      <xdr:spPr>
        <a:xfrm>
          <a:off x="2654300" y="2266950"/>
          <a:ext cx="508000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203200</xdr:colOff>
      <xdr:row>11</xdr:row>
      <xdr:rowOff>266700</xdr:rowOff>
    </xdr:from>
    <xdr:to>
      <xdr:col>4</xdr:col>
      <xdr:colOff>396879</xdr:colOff>
      <xdr:row>12</xdr:row>
      <xdr:rowOff>292100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1F33857-19E3-F827-9FAA-0643918F5258}"/>
            </a:ext>
          </a:extLst>
        </xdr:cNvPr>
        <xdr:cNvSpPr/>
      </xdr:nvSpPr>
      <xdr:spPr>
        <a:xfrm>
          <a:off x="990600" y="2863850"/>
          <a:ext cx="1270000" cy="330200"/>
        </a:xfrm>
        <a:prstGeom prst="wedgeRoundRectCallout">
          <a:avLst>
            <a:gd name="adj1" fmla="val 31013"/>
            <a:gd name="adj2" fmla="val -15367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④ 学年を入力</a:t>
          </a:r>
        </a:p>
      </xdr:txBody>
    </xdr:sp>
    <xdr:clientData/>
  </xdr:twoCellAnchor>
  <xdr:twoCellAnchor>
    <xdr:from>
      <xdr:col>5</xdr:col>
      <xdr:colOff>19050</xdr:colOff>
      <xdr:row>11</xdr:row>
      <xdr:rowOff>273050</xdr:rowOff>
    </xdr:from>
    <xdr:to>
      <xdr:col>8</xdr:col>
      <xdr:colOff>247650</xdr:colOff>
      <xdr:row>12</xdr:row>
      <xdr:rowOff>298450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9D77665F-06D1-35F7-54D5-D292E1A7379B}"/>
            </a:ext>
          </a:extLst>
        </xdr:cNvPr>
        <xdr:cNvSpPr/>
      </xdr:nvSpPr>
      <xdr:spPr>
        <a:xfrm>
          <a:off x="2406650" y="2870200"/>
          <a:ext cx="1270000" cy="330200"/>
        </a:xfrm>
        <a:prstGeom prst="wedgeRoundRectCallout">
          <a:avLst>
            <a:gd name="adj1" fmla="val -10487"/>
            <a:gd name="adj2" fmla="val -14406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⑤</a:t>
          </a:r>
          <a:r>
            <a:rPr kumimoji="1" lang="ja-JP" altLang="en-US" sz="1200" baseline="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性別を入力</a:t>
          </a:r>
        </a:p>
      </xdr:txBody>
    </xdr:sp>
    <xdr:clientData/>
  </xdr:twoCellAnchor>
  <xdr:twoCellAnchor>
    <xdr:from>
      <xdr:col>2</xdr:col>
      <xdr:colOff>12700</xdr:colOff>
      <xdr:row>0</xdr:row>
      <xdr:rowOff>31750</xdr:rowOff>
    </xdr:from>
    <xdr:to>
      <xdr:col>2</xdr:col>
      <xdr:colOff>524090</xdr:colOff>
      <xdr:row>1</xdr:row>
      <xdr:rowOff>3199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E8854D0-85F6-3272-C6B0-D86B1D6884DE}"/>
            </a:ext>
          </a:extLst>
        </xdr:cNvPr>
        <xdr:cNvSpPr/>
      </xdr:nvSpPr>
      <xdr:spPr>
        <a:xfrm>
          <a:off x="800100" y="31750"/>
          <a:ext cx="511390" cy="37784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ja-JP" altLang="en-US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E1266-1FFE-4B17-9B34-D178A213BF3A}">
  <dimension ref="A1:B301"/>
  <sheetViews>
    <sheetView topLeftCell="A34" workbookViewId="0">
      <selection activeCell="B52" sqref="B52"/>
    </sheetView>
  </sheetViews>
  <sheetFormatPr defaultRowHeight="13" x14ac:dyDescent="0.2"/>
  <cols>
    <col min="2" max="2" width="16.7265625" style="35" bestFit="1" customWidth="1"/>
  </cols>
  <sheetData>
    <row r="1" spans="1:2" x14ac:dyDescent="0.2">
      <c r="A1" s="7" t="s">
        <v>6</v>
      </c>
      <c r="B1" s="33" t="s">
        <v>7</v>
      </c>
    </row>
    <row r="2" spans="1:2" x14ac:dyDescent="0.2">
      <c r="A2" s="8">
        <v>301</v>
      </c>
      <c r="B2" s="29" t="s">
        <v>8</v>
      </c>
    </row>
    <row r="3" spans="1:2" x14ac:dyDescent="0.2">
      <c r="A3" s="8">
        <v>302</v>
      </c>
      <c r="B3" s="29" t="s">
        <v>227</v>
      </c>
    </row>
    <row r="4" spans="1:2" x14ac:dyDescent="0.2">
      <c r="A4" s="8">
        <v>303</v>
      </c>
      <c r="B4" s="29" t="s">
        <v>9</v>
      </c>
    </row>
    <row r="5" spans="1:2" x14ac:dyDescent="0.2">
      <c r="A5" s="8">
        <v>304</v>
      </c>
      <c r="B5" s="29" t="s">
        <v>254</v>
      </c>
    </row>
    <row r="6" spans="1:2" x14ac:dyDescent="0.2">
      <c r="A6" s="8">
        <v>305</v>
      </c>
      <c r="B6" s="29" t="s">
        <v>10</v>
      </c>
    </row>
    <row r="7" spans="1:2" x14ac:dyDescent="0.2">
      <c r="A7" s="8">
        <v>306</v>
      </c>
      <c r="B7" s="29" t="s">
        <v>11</v>
      </c>
    </row>
    <row r="8" spans="1:2" x14ac:dyDescent="0.2">
      <c r="A8" s="8">
        <v>307</v>
      </c>
      <c r="B8" s="29"/>
    </row>
    <row r="9" spans="1:2" x14ac:dyDescent="0.2">
      <c r="A9" s="8">
        <v>308</v>
      </c>
      <c r="B9" s="29" t="s">
        <v>12</v>
      </c>
    </row>
    <row r="10" spans="1:2" x14ac:dyDescent="0.2">
      <c r="A10" s="8">
        <v>309</v>
      </c>
      <c r="B10" s="29" t="s">
        <v>13</v>
      </c>
    </row>
    <row r="11" spans="1:2" x14ac:dyDescent="0.2">
      <c r="A11" s="8">
        <v>310</v>
      </c>
      <c r="B11" s="29" t="s">
        <v>14</v>
      </c>
    </row>
    <row r="12" spans="1:2" x14ac:dyDescent="0.2">
      <c r="A12" s="8">
        <v>311</v>
      </c>
      <c r="B12" s="29" t="s">
        <v>15</v>
      </c>
    </row>
    <row r="13" spans="1:2" x14ac:dyDescent="0.2">
      <c r="A13" s="8">
        <v>312</v>
      </c>
      <c r="B13" s="29" t="s">
        <v>16</v>
      </c>
    </row>
    <row r="14" spans="1:2" x14ac:dyDescent="0.2">
      <c r="A14" s="8">
        <v>313</v>
      </c>
      <c r="B14" s="29" t="s">
        <v>17</v>
      </c>
    </row>
    <row r="15" spans="1:2" x14ac:dyDescent="0.2">
      <c r="A15" s="8">
        <v>314</v>
      </c>
      <c r="B15" s="29" t="s">
        <v>18</v>
      </c>
    </row>
    <row r="16" spans="1:2" x14ac:dyDescent="0.2">
      <c r="A16" s="8">
        <v>315</v>
      </c>
      <c r="B16" s="29" t="s">
        <v>19</v>
      </c>
    </row>
    <row r="17" spans="1:2" x14ac:dyDescent="0.2">
      <c r="A17" s="8">
        <v>316</v>
      </c>
      <c r="B17" s="29" t="s">
        <v>20</v>
      </c>
    </row>
    <row r="18" spans="1:2" x14ac:dyDescent="0.2">
      <c r="A18" s="8">
        <v>317</v>
      </c>
      <c r="B18" s="29" t="s">
        <v>228</v>
      </c>
    </row>
    <row r="19" spans="1:2" x14ac:dyDescent="0.2">
      <c r="A19" s="8">
        <v>318</v>
      </c>
      <c r="B19" s="29" t="s">
        <v>21</v>
      </c>
    </row>
    <row r="20" spans="1:2" x14ac:dyDescent="0.2">
      <c r="A20" s="8">
        <v>319</v>
      </c>
      <c r="B20" s="29" t="s">
        <v>22</v>
      </c>
    </row>
    <row r="21" spans="1:2" x14ac:dyDescent="0.2">
      <c r="A21" s="8">
        <v>320</v>
      </c>
      <c r="B21" s="29"/>
    </row>
    <row r="22" spans="1:2" x14ac:dyDescent="0.2">
      <c r="A22" s="8">
        <v>321</v>
      </c>
      <c r="B22" s="29"/>
    </row>
    <row r="23" spans="1:2" x14ac:dyDescent="0.2">
      <c r="A23" s="8">
        <v>322</v>
      </c>
      <c r="B23" s="29" t="s">
        <v>23</v>
      </c>
    </row>
    <row r="24" spans="1:2" x14ac:dyDescent="0.2">
      <c r="A24" s="8">
        <v>323</v>
      </c>
      <c r="B24" s="29" t="s">
        <v>24</v>
      </c>
    </row>
    <row r="25" spans="1:2" x14ac:dyDescent="0.2">
      <c r="A25" s="8">
        <v>324</v>
      </c>
      <c r="B25" s="29" t="s">
        <v>25</v>
      </c>
    </row>
    <row r="26" spans="1:2" x14ac:dyDescent="0.2">
      <c r="A26" s="8">
        <v>325</v>
      </c>
      <c r="B26" s="29" t="s">
        <v>255</v>
      </c>
    </row>
    <row r="27" spans="1:2" x14ac:dyDescent="0.2">
      <c r="A27" s="8">
        <v>326</v>
      </c>
      <c r="B27" s="29" t="s">
        <v>26</v>
      </c>
    </row>
    <row r="28" spans="1:2" x14ac:dyDescent="0.2">
      <c r="A28" s="8">
        <v>327</v>
      </c>
      <c r="B28" s="29" t="s">
        <v>27</v>
      </c>
    </row>
    <row r="29" spans="1:2" x14ac:dyDescent="0.2">
      <c r="A29" s="8">
        <v>328</v>
      </c>
      <c r="B29" s="29"/>
    </row>
    <row r="30" spans="1:2" x14ac:dyDescent="0.2">
      <c r="A30" s="8">
        <v>329</v>
      </c>
      <c r="B30" s="29" t="s">
        <v>28</v>
      </c>
    </row>
    <row r="31" spans="1:2" x14ac:dyDescent="0.2">
      <c r="A31" s="8">
        <v>330</v>
      </c>
      <c r="B31" s="29" t="s">
        <v>29</v>
      </c>
    </row>
    <row r="32" spans="1:2" x14ac:dyDescent="0.2">
      <c r="A32" s="8">
        <v>331</v>
      </c>
      <c r="B32" s="29" t="s">
        <v>30</v>
      </c>
    </row>
    <row r="33" spans="1:2" x14ac:dyDescent="0.2">
      <c r="A33" s="8">
        <v>332</v>
      </c>
      <c r="B33" s="29" t="s">
        <v>31</v>
      </c>
    </row>
    <row r="34" spans="1:2" x14ac:dyDescent="0.2">
      <c r="A34" s="8">
        <v>333</v>
      </c>
      <c r="B34" s="29" t="s">
        <v>32</v>
      </c>
    </row>
    <row r="35" spans="1:2" x14ac:dyDescent="0.2">
      <c r="A35" s="8">
        <v>334</v>
      </c>
      <c r="B35" s="29" t="s">
        <v>33</v>
      </c>
    </row>
    <row r="36" spans="1:2" x14ac:dyDescent="0.2">
      <c r="A36" s="8">
        <v>335</v>
      </c>
      <c r="B36" s="29" t="s">
        <v>34</v>
      </c>
    </row>
    <row r="37" spans="1:2" x14ac:dyDescent="0.2">
      <c r="A37" s="8">
        <v>336</v>
      </c>
      <c r="B37" s="29" t="s">
        <v>35</v>
      </c>
    </row>
    <row r="38" spans="1:2" x14ac:dyDescent="0.2">
      <c r="A38" s="8">
        <v>337</v>
      </c>
      <c r="B38" s="29" t="s">
        <v>36</v>
      </c>
    </row>
    <row r="39" spans="1:2" x14ac:dyDescent="0.2">
      <c r="A39" s="8">
        <v>338</v>
      </c>
      <c r="B39" s="29" t="s">
        <v>37</v>
      </c>
    </row>
    <row r="40" spans="1:2" x14ac:dyDescent="0.2">
      <c r="A40" s="8">
        <v>339</v>
      </c>
      <c r="B40" s="29" t="s">
        <v>257</v>
      </c>
    </row>
    <row r="41" spans="1:2" x14ac:dyDescent="0.2">
      <c r="A41" s="8">
        <v>340</v>
      </c>
      <c r="B41" s="29" t="s">
        <v>38</v>
      </c>
    </row>
    <row r="42" spans="1:2" x14ac:dyDescent="0.2">
      <c r="A42" s="8">
        <v>341</v>
      </c>
      <c r="B42" s="29" t="s">
        <v>39</v>
      </c>
    </row>
    <row r="43" spans="1:2" x14ac:dyDescent="0.2">
      <c r="A43" s="8">
        <v>342</v>
      </c>
      <c r="B43" s="29" t="s">
        <v>256</v>
      </c>
    </row>
    <row r="44" spans="1:2" x14ac:dyDescent="0.2">
      <c r="A44" s="8">
        <v>343</v>
      </c>
      <c r="B44" s="29" t="s">
        <v>258</v>
      </c>
    </row>
    <row r="45" spans="1:2" x14ac:dyDescent="0.2">
      <c r="A45" s="8">
        <v>344</v>
      </c>
      <c r="B45" s="29" t="s">
        <v>259</v>
      </c>
    </row>
    <row r="46" spans="1:2" x14ac:dyDescent="0.2">
      <c r="A46" s="8">
        <v>345</v>
      </c>
      <c r="B46" s="29" t="s">
        <v>40</v>
      </c>
    </row>
    <row r="47" spans="1:2" x14ac:dyDescent="0.2">
      <c r="A47" s="8">
        <v>346</v>
      </c>
      <c r="B47" s="29" t="s">
        <v>41</v>
      </c>
    </row>
    <row r="48" spans="1:2" x14ac:dyDescent="0.2">
      <c r="A48" s="8">
        <v>347</v>
      </c>
      <c r="B48" s="29" t="s">
        <v>260</v>
      </c>
    </row>
    <row r="49" spans="1:2" x14ac:dyDescent="0.2">
      <c r="A49" s="8">
        <v>348</v>
      </c>
      <c r="B49" s="29" t="s">
        <v>42</v>
      </c>
    </row>
    <row r="50" spans="1:2" x14ac:dyDescent="0.2">
      <c r="A50" s="8">
        <v>349</v>
      </c>
      <c r="B50" s="29" t="s">
        <v>43</v>
      </c>
    </row>
    <row r="51" spans="1:2" x14ac:dyDescent="0.2">
      <c r="A51" s="8">
        <v>350</v>
      </c>
      <c r="B51" s="29" t="s">
        <v>44</v>
      </c>
    </row>
    <row r="52" spans="1:2" x14ac:dyDescent="0.2">
      <c r="A52" s="8">
        <v>351</v>
      </c>
      <c r="B52" s="29" t="s">
        <v>45</v>
      </c>
    </row>
    <row r="53" spans="1:2" x14ac:dyDescent="0.2">
      <c r="A53" s="8">
        <v>352</v>
      </c>
      <c r="B53" s="29" t="s">
        <v>46</v>
      </c>
    </row>
    <row r="54" spans="1:2" x14ac:dyDescent="0.2">
      <c r="A54" s="8">
        <v>353</v>
      </c>
      <c r="B54" s="29" t="s">
        <v>47</v>
      </c>
    </row>
    <row r="55" spans="1:2" x14ac:dyDescent="0.2">
      <c r="A55" s="8">
        <v>354</v>
      </c>
      <c r="B55" s="29" t="s">
        <v>48</v>
      </c>
    </row>
    <row r="56" spans="1:2" x14ac:dyDescent="0.2">
      <c r="A56" s="8">
        <v>355</v>
      </c>
      <c r="B56" s="29" t="s">
        <v>49</v>
      </c>
    </row>
    <row r="57" spans="1:2" x14ac:dyDescent="0.2">
      <c r="A57" s="8">
        <v>356</v>
      </c>
      <c r="B57" s="29" t="s">
        <v>50</v>
      </c>
    </row>
    <row r="58" spans="1:2" x14ac:dyDescent="0.2">
      <c r="A58" s="8">
        <v>357</v>
      </c>
      <c r="B58" s="29" t="s">
        <v>51</v>
      </c>
    </row>
    <row r="59" spans="1:2" x14ac:dyDescent="0.2">
      <c r="A59" s="8">
        <v>358</v>
      </c>
      <c r="B59" s="29" t="s">
        <v>52</v>
      </c>
    </row>
    <row r="60" spans="1:2" x14ac:dyDescent="0.2">
      <c r="A60" s="8">
        <v>359</v>
      </c>
      <c r="B60" s="29" t="s">
        <v>53</v>
      </c>
    </row>
    <row r="61" spans="1:2" x14ac:dyDescent="0.2">
      <c r="A61" s="8">
        <v>360</v>
      </c>
      <c r="B61" s="29" t="s">
        <v>54</v>
      </c>
    </row>
    <row r="62" spans="1:2" x14ac:dyDescent="0.2">
      <c r="A62" s="8">
        <v>361</v>
      </c>
      <c r="B62" s="29" t="s">
        <v>55</v>
      </c>
    </row>
    <row r="63" spans="1:2" x14ac:dyDescent="0.2">
      <c r="A63" s="8">
        <v>362</v>
      </c>
      <c r="B63" s="29" t="s">
        <v>56</v>
      </c>
    </row>
    <row r="64" spans="1:2" x14ac:dyDescent="0.2">
      <c r="A64" s="8">
        <v>363</v>
      </c>
      <c r="B64" s="29" t="s">
        <v>57</v>
      </c>
    </row>
    <row r="65" spans="1:2" x14ac:dyDescent="0.2">
      <c r="A65" s="8">
        <v>364</v>
      </c>
      <c r="B65" s="29" t="s">
        <v>58</v>
      </c>
    </row>
    <row r="66" spans="1:2" x14ac:dyDescent="0.2">
      <c r="A66" s="8">
        <v>365</v>
      </c>
      <c r="B66" s="29" t="s">
        <v>59</v>
      </c>
    </row>
    <row r="67" spans="1:2" x14ac:dyDescent="0.2">
      <c r="A67" s="8">
        <v>366</v>
      </c>
      <c r="B67" s="29" t="s">
        <v>60</v>
      </c>
    </row>
    <row r="68" spans="1:2" x14ac:dyDescent="0.2">
      <c r="A68" s="8">
        <v>367</v>
      </c>
      <c r="B68" s="29" t="s">
        <v>61</v>
      </c>
    </row>
    <row r="69" spans="1:2" x14ac:dyDescent="0.2">
      <c r="A69" s="8">
        <v>368</v>
      </c>
      <c r="B69" s="29" t="s">
        <v>62</v>
      </c>
    </row>
    <row r="70" spans="1:2" x14ac:dyDescent="0.2">
      <c r="A70" s="8">
        <v>369</v>
      </c>
      <c r="B70" s="29" t="s">
        <v>63</v>
      </c>
    </row>
    <row r="71" spans="1:2" x14ac:dyDescent="0.2">
      <c r="A71" s="8">
        <v>370</v>
      </c>
      <c r="B71" s="29" t="s">
        <v>64</v>
      </c>
    </row>
    <row r="72" spans="1:2" x14ac:dyDescent="0.2">
      <c r="A72" s="8">
        <v>371</v>
      </c>
      <c r="B72" s="29" t="s">
        <v>65</v>
      </c>
    </row>
    <row r="73" spans="1:2" x14ac:dyDescent="0.2">
      <c r="A73" s="8">
        <v>372</v>
      </c>
      <c r="B73" s="29" t="s">
        <v>66</v>
      </c>
    </row>
    <row r="74" spans="1:2" x14ac:dyDescent="0.2">
      <c r="A74" s="8">
        <v>373</v>
      </c>
      <c r="B74" s="29" t="s">
        <v>67</v>
      </c>
    </row>
    <row r="75" spans="1:2" x14ac:dyDescent="0.2">
      <c r="A75" s="8">
        <v>374</v>
      </c>
      <c r="B75" s="29" t="s">
        <v>68</v>
      </c>
    </row>
    <row r="76" spans="1:2" x14ac:dyDescent="0.2">
      <c r="A76" s="8">
        <v>375</v>
      </c>
      <c r="B76" s="29"/>
    </row>
    <row r="77" spans="1:2" x14ac:dyDescent="0.2">
      <c r="A77" s="8">
        <v>376</v>
      </c>
      <c r="B77" s="29" t="s">
        <v>69</v>
      </c>
    </row>
    <row r="78" spans="1:2" x14ac:dyDescent="0.2">
      <c r="A78" s="8">
        <v>377</v>
      </c>
      <c r="B78" s="29" t="s">
        <v>70</v>
      </c>
    </row>
    <row r="79" spans="1:2" x14ac:dyDescent="0.2">
      <c r="A79" s="8">
        <v>378</v>
      </c>
      <c r="B79" s="29" t="s">
        <v>71</v>
      </c>
    </row>
    <row r="80" spans="1:2" x14ac:dyDescent="0.2">
      <c r="A80" s="8">
        <v>379</v>
      </c>
      <c r="B80" s="29" t="s">
        <v>72</v>
      </c>
    </row>
    <row r="81" spans="1:2" x14ac:dyDescent="0.2">
      <c r="A81" s="8">
        <v>380</v>
      </c>
      <c r="B81" s="29" t="s">
        <v>73</v>
      </c>
    </row>
    <row r="82" spans="1:2" x14ac:dyDescent="0.2">
      <c r="A82" s="8">
        <v>381</v>
      </c>
      <c r="B82" s="29" t="s">
        <v>74</v>
      </c>
    </row>
    <row r="83" spans="1:2" x14ac:dyDescent="0.2">
      <c r="A83" s="8">
        <v>382</v>
      </c>
      <c r="B83" s="29" t="s">
        <v>75</v>
      </c>
    </row>
    <row r="84" spans="1:2" x14ac:dyDescent="0.2">
      <c r="A84" s="8">
        <v>383</v>
      </c>
      <c r="B84" s="29" t="s">
        <v>76</v>
      </c>
    </row>
    <row r="85" spans="1:2" x14ac:dyDescent="0.2">
      <c r="A85" s="8">
        <v>384</v>
      </c>
      <c r="B85" s="29" t="s">
        <v>276</v>
      </c>
    </row>
    <row r="86" spans="1:2" x14ac:dyDescent="0.2">
      <c r="A86" s="8">
        <v>385</v>
      </c>
      <c r="B86" s="29"/>
    </row>
    <row r="87" spans="1:2" x14ac:dyDescent="0.2">
      <c r="A87" s="8">
        <v>386</v>
      </c>
      <c r="B87" s="29" t="s">
        <v>77</v>
      </c>
    </row>
    <row r="88" spans="1:2" x14ac:dyDescent="0.2">
      <c r="A88" s="8">
        <v>387</v>
      </c>
      <c r="B88" s="29" t="s">
        <v>78</v>
      </c>
    </row>
    <row r="89" spans="1:2" x14ac:dyDescent="0.2">
      <c r="A89" s="8">
        <v>388</v>
      </c>
      <c r="B89" s="29" t="s">
        <v>79</v>
      </c>
    </row>
    <row r="90" spans="1:2" x14ac:dyDescent="0.2">
      <c r="A90" s="8">
        <v>389</v>
      </c>
      <c r="B90" s="29" t="s">
        <v>80</v>
      </c>
    </row>
    <row r="91" spans="1:2" x14ac:dyDescent="0.2">
      <c r="A91" s="8">
        <v>390</v>
      </c>
      <c r="B91" s="29" t="s">
        <v>81</v>
      </c>
    </row>
    <row r="92" spans="1:2" x14ac:dyDescent="0.2">
      <c r="A92" s="8">
        <v>391</v>
      </c>
      <c r="B92" s="29" t="s">
        <v>82</v>
      </c>
    </row>
    <row r="93" spans="1:2" x14ac:dyDescent="0.2">
      <c r="A93" s="8">
        <v>392</v>
      </c>
      <c r="B93" s="29"/>
    </row>
    <row r="94" spans="1:2" x14ac:dyDescent="0.2">
      <c r="A94" s="8">
        <v>393</v>
      </c>
      <c r="B94" s="29"/>
    </row>
    <row r="95" spans="1:2" x14ac:dyDescent="0.2">
      <c r="A95" s="8">
        <v>394</v>
      </c>
      <c r="B95" s="29" t="s">
        <v>83</v>
      </c>
    </row>
    <row r="96" spans="1:2" x14ac:dyDescent="0.2">
      <c r="A96" s="8">
        <v>395</v>
      </c>
      <c r="B96" s="29" t="s">
        <v>84</v>
      </c>
    </row>
    <row r="97" spans="1:2" x14ac:dyDescent="0.2">
      <c r="A97" s="8">
        <v>396</v>
      </c>
      <c r="B97" s="29" t="s">
        <v>85</v>
      </c>
    </row>
    <row r="98" spans="1:2" x14ac:dyDescent="0.2">
      <c r="A98" s="8">
        <v>397</v>
      </c>
      <c r="B98" s="29" t="s">
        <v>86</v>
      </c>
    </row>
    <row r="99" spans="1:2" x14ac:dyDescent="0.2">
      <c r="A99" s="8">
        <v>398</v>
      </c>
      <c r="B99" s="29" t="s">
        <v>261</v>
      </c>
    </row>
    <row r="100" spans="1:2" x14ac:dyDescent="0.2">
      <c r="A100" s="8">
        <v>399</v>
      </c>
      <c r="B100" s="29" t="s">
        <v>87</v>
      </c>
    </row>
    <row r="101" spans="1:2" x14ac:dyDescent="0.2">
      <c r="A101" s="8">
        <v>400</v>
      </c>
      <c r="B101" s="29" t="s">
        <v>88</v>
      </c>
    </row>
    <row r="102" spans="1:2" x14ac:dyDescent="0.2">
      <c r="A102" s="8">
        <v>401</v>
      </c>
      <c r="B102" s="29" t="s">
        <v>89</v>
      </c>
    </row>
    <row r="103" spans="1:2" x14ac:dyDescent="0.2">
      <c r="A103" s="8">
        <v>402</v>
      </c>
      <c r="B103" s="29" t="s">
        <v>90</v>
      </c>
    </row>
    <row r="104" spans="1:2" x14ac:dyDescent="0.2">
      <c r="A104" s="8">
        <v>403</v>
      </c>
      <c r="B104" s="29" t="s">
        <v>91</v>
      </c>
    </row>
    <row r="105" spans="1:2" x14ac:dyDescent="0.2">
      <c r="A105" s="8">
        <v>404</v>
      </c>
      <c r="B105" s="29" t="s">
        <v>92</v>
      </c>
    </row>
    <row r="106" spans="1:2" x14ac:dyDescent="0.2">
      <c r="A106" s="8">
        <v>405</v>
      </c>
      <c r="B106" s="29" t="s">
        <v>93</v>
      </c>
    </row>
    <row r="107" spans="1:2" x14ac:dyDescent="0.2">
      <c r="A107" s="8">
        <v>406</v>
      </c>
      <c r="B107" s="29" t="s">
        <v>262</v>
      </c>
    </row>
    <row r="108" spans="1:2" x14ac:dyDescent="0.2">
      <c r="A108" s="8">
        <v>407</v>
      </c>
      <c r="B108" s="29" t="s">
        <v>263</v>
      </c>
    </row>
    <row r="109" spans="1:2" x14ac:dyDescent="0.2">
      <c r="A109" s="8">
        <v>408</v>
      </c>
      <c r="B109" s="29" t="s">
        <v>264</v>
      </c>
    </row>
    <row r="110" spans="1:2" x14ac:dyDescent="0.2">
      <c r="A110" s="8">
        <v>409</v>
      </c>
      <c r="B110" s="29" t="s">
        <v>94</v>
      </c>
    </row>
    <row r="111" spans="1:2" x14ac:dyDescent="0.2">
      <c r="A111" s="8">
        <v>410</v>
      </c>
      <c r="B111" s="29" t="s">
        <v>95</v>
      </c>
    </row>
    <row r="112" spans="1:2" x14ac:dyDescent="0.2">
      <c r="A112" s="8">
        <v>411</v>
      </c>
      <c r="B112" s="29" t="s">
        <v>265</v>
      </c>
    </row>
    <row r="113" spans="1:2" x14ac:dyDescent="0.2">
      <c r="A113" s="8">
        <v>412</v>
      </c>
      <c r="B113" s="29" t="s">
        <v>96</v>
      </c>
    </row>
    <row r="114" spans="1:2" x14ac:dyDescent="0.2">
      <c r="A114" s="8">
        <v>413</v>
      </c>
      <c r="B114" s="29" t="s">
        <v>97</v>
      </c>
    </row>
    <row r="115" spans="1:2" x14ac:dyDescent="0.2">
      <c r="A115" s="8">
        <v>414</v>
      </c>
      <c r="B115" s="29" t="s">
        <v>98</v>
      </c>
    </row>
    <row r="116" spans="1:2" x14ac:dyDescent="0.2">
      <c r="A116" s="8">
        <v>415</v>
      </c>
      <c r="B116" s="29"/>
    </row>
    <row r="117" spans="1:2" x14ac:dyDescent="0.2">
      <c r="A117" s="8">
        <v>416</v>
      </c>
      <c r="B117" s="29" t="s">
        <v>99</v>
      </c>
    </row>
    <row r="118" spans="1:2" x14ac:dyDescent="0.2">
      <c r="A118" s="8">
        <v>417</v>
      </c>
      <c r="B118" s="29" t="s">
        <v>100</v>
      </c>
    </row>
    <row r="119" spans="1:2" x14ac:dyDescent="0.2">
      <c r="A119" s="8">
        <v>418</v>
      </c>
      <c r="B119" s="29"/>
    </row>
    <row r="120" spans="1:2" x14ac:dyDescent="0.2">
      <c r="A120" s="8">
        <v>419</v>
      </c>
      <c r="B120" s="29" t="s">
        <v>101</v>
      </c>
    </row>
    <row r="121" spans="1:2" x14ac:dyDescent="0.2">
      <c r="A121" s="8">
        <v>420</v>
      </c>
      <c r="B121" s="29" t="s">
        <v>102</v>
      </c>
    </row>
    <row r="122" spans="1:2" x14ac:dyDescent="0.2">
      <c r="A122" s="8">
        <v>421</v>
      </c>
      <c r="B122" s="29" t="s">
        <v>103</v>
      </c>
    </row>
    <row r="123" spans="1:2" x14ac:dyDescent="0.2">
      <c r="A123" s="8">
        <v>422</v>
      </c>
      <c r="B123" s="29" t="s">
        <v>104</v>
      </c>
    </row>
    <row r="124" spans="1:2" x14ac:dyDescent="0.2">
      <c r="A124" s="8">
        <v>423</v>
      </c>
      <c r="B124" s="29" t="s">
        <v>105</v>
      </c>
    </row>
    <row r="125" spans="1:2" x14ac:dyDescent="0.2">
      <c r="A125" s="8">
        <v>424</v>
      </c>
      <c r="B125" s="29"/>
    </row>
    <row r="126" spans="1:2" x14ac:dyDescent="0.2">
      <c r="A126" s="8">
        <v>425</v>
      </c>
      <c r="B126" s="29" t="s">
        <v>106</v>
      </c>
    </row>
    <row r="127" spans="1:2" x14ac:dyDescent="0.2">
      <c r="A127" s="8">
        <v>426</v>
      </c>
      <c r="B127" s="29" t="s">
        <v>107</v>
      </c>
    </row>
    <row r="128" spans="1:2" x14ac:dyDescent="0.2">
      <c r="A128" s="8">
        <v>427</v>
      </c>
      <c r="B128" s="29" t="s">
        <v>108</v>
      </c>
    </row>
    <row r="129" spans="1:2" x14ac:dyDescent="0.2">
      <c r="A129" s="8">
        <v>428</v>
      </c>
      <c r="B129" s="29" t="s">
        <v>109</v>
      </c>
    </row>
    <row r="130" spans="1:2" x14ac:dyDescent="0.2">
      <c r="A130" s="8">
        <v>429</v>
      </c>
      <c r="B130" s="29" t="s">
        <v>110</v>
      </c>
    </row>
    <row r="131" spans="1:2" x14ac:dyDescent="0.2">
      <c r="A131" s="8">
        <v>430</v>
      </c>
      <c r="B131" s="29" t="s">
        <v>111</v>
      </c>
    </row>
    <row r="132" spans="1:2" x14ac:dyDescent="0.2">
      <c r="A132" s="8">
        <v>431</v>
      </c>
      <c r="B132" s="29" t="s">
        <v>112</v>
      </c>
    </row>
    <row r="133" spans="1:2" x14ac:dyDescent="0.2">
      <c r="A133" s="8">
        <v>432</v>
      </c>
      <c r="B133" s="29" t="s">
        <v>113</v>
      </c>
    </row>
    <row r="134" spans="1:2" x14ac:dyDescent="0.2">
      <c r="A134" s="8">
        <v>433</v>
      </c>
      <c r="B134" s="29" t="s">
        <v>114</v>
      </c>
    </row>
    <row r="135" spans="1:2" x14ac:dyDescent="0.2">
      <c r="A135" s="8">
        <v>434</v>
      </c>
      <c r="B135" s="29" t="s">
        <v>115</v>
      </c>
    </row>
    <row r="136" spans="1:2" x14ac:dyDescent="0.2">
      <c r="A136" s="8">
        <v>435</v>
      </c>
      <c r="B136" s="29" t="s">
        <v>116</v>
      </c>
    </row>
    <row r="137" spans="1:2" x14ac:dyDescent="0.2">
      <c r="A137" s="8">
        <v>436</v>
      </c>
      <c r="B137" s="29" t="s">
        <v>117</v>
      </c>
    </row>
    <row r="138" spans="1:2" x14ac:dyDescent="0.2">
      <c r="A138" s="8">
        <v>437</v>
      </c>
      <c r="B138" s="29"/>
    </row>
    <row r="139" spans="1:2" x14ac:dyDescent="0.2">
      <c r="A139" s="8">
        <v>438</v>
      </c>
      <c r="B139" s="29" t="s">
        <v>118</v>
      </c>
    </row>
    <row r="140" spans="1:2" x14ac:dyDescent="0.2">
      <c r="A140" s="8">
        <v>439</v>
      </c>
      <c r="B140" s="29" t="s">
        <v>119</v>
      </c>
    </row>
    <row r="141" spans="1:2" x14ac:dyDescent="0.2">
      <c r="A141" s="8">
        <v>440</v>
      </c>
      <c r="B141" s="29" t="s">
        <v>120</v>
      </c>
    </row>
    <row r="142" spans="1:2" x14ac:dyDescent="0.2">
      <c r="A142" s="8">
        <v>441</v>
      </c>
      <c r="B142" s="29" t="s">
        <v>121</v>
      </c>
    </row>
    <row r="143" spans="1:2" x14ac:dyDescent="0.2">
      <c r="A143" s="8">
        <v>442</v>
      </c>
      <c r="B143" s="29" t="s">
        <v>122</v>
      </c>
    </row>
    <row r="144" spans="1:2" x14ac:dyDescent="0.2">
      <c r="A144" s="8">
        <v>443</v>
      </c>
      <c r="B144" s="29" t="s">
        <v>123</v>
      </c>
    </row>
    <row r="145" spans="1:2" x14ac:dyDescent="0.2">
      <c r="A145" s="8">
        <v>444</v>
      </c>
      <c r="B145" s="29"/>
    </row>
    <row r="146" spans="1:2" x14ac:dyDescent="0.2">
      <c r="A146" s="8">
        <v>445</v>
      </c>
      <c r="B146" s="29" t="s">
        <v>124</v>
      </c>
    </row>
    <row r="147" spans="1:2" x14ac:dyDescent="0.2">
      <c r="A147" s="8">
        <v>446</v>
      </c>
      <c r="B147" s="29" t="s">
        <v>125</v>
      </c>
    </row>
    <row r="148" spans="1:2" x14ac:dyDescent="0.2">
      <c r="A148" s="8">
        <v>447</v>
      </c>
      <c r="B148" s="29" t="s">
        <v>126</v>
      </c>
    </row>
    <row r="149" spans="1:2" x14ac:dyDescent="0.2">
      <c r="A149" s="8">
        <v>448</v>
      </c>
      <c r="B149" s="29" t="s">
        <v>266</v>
      </c>
    </row>
    <row r="150" spans="1:2" x14ac:dyDescent="0.2">
      <c r="A150" s="8">
        <v>449</v>
      </c>
      <c r="B150" s="29" t="s">
        <v>267</v>
      </c>
    </row>
    <row r="151" spans="1:2" x14ac:dyDescent="0.2">
      <c r="A151" s="8">
        <v>450</v>
      </c>
      <c r="B151" s="29" t="s">
        <v>268</v>
      </c>
    </row>
    <row r="152" spans="1:2" x14ac:dyDescent="0.2">
      <c r="A152" s="8">
        <v>451</v>
      </c>
      <c r="B152" s="29" t="s">
        <v>269</v>
      </c>
    </row>
    <row r="153" spans="1:2" x14ac:dyDescent="0.2">
      <c r="A153" s="8">
        <v>452</v>
      </c>
      <c r="B153" s="29" t="s">
        <v>127</v>
      </c>
    </row>
    <row r="154" spans="1:2" x14ac:dyDescent="0.2">
      <c r="A154" s="8">
        <v>453</v>
      </c>
      <c r="B154" s="29" t="s">
        <v>128</v>
      </c>
    </row>
    <row r="155" spans="1:2" x14ac:dyDescent="0.2">
      <c r="A155" s="8">
        <v>454</v>
      </c>
      <c r="B155" s="29" t="s">
        <v>129</v>
      </c>
    </row>
    <row r="156" spans="1:2" x14ac:dyDescent="0.2">
      <c r="A156" s="8">
        <v>455</v>
      </c>
      <c r="B156" s="29" t="s">
        <v>130</v>
      </c>
    </row>
    <row r="157" spans="1:2" x14ac:dyDescent="0.2">
      <c r="A157" s="8">
        <v>456</v>
      </c>
      <c r="B157" s="29" t="s">
        <v>131</v>
      </c>
    </row>
    <row r="158" spans="1:2" x14ac:dyDescent="0.2">
      <c r="A158" s="8">
        <v>457</v>
      </c>
      <c r="B158" s="29" t="s">
        <v>132</v>
      </c>
    </row>
    <row r="159" spans="1:2" x14ac:dyDescent="0.2">
      <c r="A159" s="8">
        <v>458</v>
      </c>
      <c r="B159" s="29" t="s">
        <v>133</v>
      </c>
    </row>
    <row r="160" spans="1:2" x14ac:dyDescent="0.2">
      <c r="A160" s="8">
        <v>459</v>
      </c>
      <c r="B160" s="29" t="s">
        <v>134</v>
      </c>
    </row>
    <row r="161" spans="1:2" x14ac:dyDescent="0.2">
      <c r="A161" s="8">
        <v>460</v>
      </c>
      <c r="B161" s="29" t="s">
        <v>135</v>
      </c>
    </row>
    <row r="162" spans="1:2" x14ac:dyDescent="0.2">
      <c r="A162" s="8">
        <v>461</v>
      </c>
      <c r="B162" s="29" t="s">
        <v>136</v>
      </c>
    </row>
    <row r="163" spans="1:2" x14ac:dyDescent="0.2">
      <c r="A163" s="8">
        <v>462</v>
      </c>
      <c r="B163" s="29" t="s">
        <v>137</v>
      </c>
    </row>
    <row r="164" spans="1:2" x14ac:dyDescent="0.2">
      <c r="A164" s="8">
        <v>463</v>
      </c>
      <c r="B164" s="29" t="s">
        <v>138</v>
      </c>
    </row>
    <row r="165" spans="1:2" x14ac:dyDescent="0.2">
      <c r="A165" s="8">
        <v>464</v>
      </c>
      <c r="B165" s="29" t="s">
        <v>139</v>
      </c>
    </row>
    <row r="166" spans="1:2" x14ac:dyDescent="0.2">
      <c r="A166" s="8">
        <v>465</v>
      </c>
      <c r="B166" s="29" t="s">
        <v>140</v>
      </c>
    </row>
    <row r="167" spans="1:2" x14ac:dyDescent="0.2">
      <c r="A167" s="8">
        <v>466</v>
      </c>
      <c r="B167" s="29" t="s">
        <v>141</v>
      </c>
    </row>
    <row r="168" spans="1:2" x14ac:dyDescent="0.2">
      <c r="A168" s="8">
        <v>467</v>
      </c>
      <c r="B168" s="29" t="s">
        <v>142</v>
      </c>
    </row>
    <row r="169" spans="1:2" x14ac:dyDescent="0.2">
      <c r="A169" s="8">
        <v>468</v>
      </c>
      <c r="B169" s="29" t="s">
        <v>143</v>
      </c>
    </row>
    <row r="170" spans="1:2" x14ac:dyDescent="0.2">
      <c r="A170" s="8">
        <v>469</v>
      </c>
      <c r="B170" s="29" t="s">
        <v>144</v>
      </c>
    </row>
    <row r="171" spans="1:2" x14ac:dyDescent="0.2">
      <c r="A171" s="8">
        <v>470</v>
      </c>
      <c r="B171" s="29" t="s">
        <v>145</v>
      </c>
    </row>
    <row r="172" spans="1:2" x14ac:dyDescent="0.2">
      <c r="A172" s="8">
        <v>471</v>
      </c>
      <c r="B172" s="29" t="s">
        <v>146</v>
      </c>
    </row>
    <row r="173" spans="1:2" x14ac:dyDescent="0.2">
      <c r="A173" s="8">
        <v>472</v>
      </c>
      <c r="B173" s="29" t="s">
        <v>147</v>
      </c>
    </row>
    <row r="174" spans="1:2" x14ac:dyDescent="0.2">
      <c r="A174" s="8">
        <v>473</v>
      </c>
      <c r="B174" s="29" t="s">
        <v>148</v>
      </c>
    </row>
    <row r="175" spans="1:2" x14ac:dyDescent="0.2">
      <c r="A175" s="8">
        <v>474</v>
      </c>
      <c r="B175" s="29"/>
    </row>
    <row r="176" spans="1:2" x14ac:dyDescent="0.2">
      <c r="A176" s="8">
        <v>475</v>
      </c>
      <c r="B176" s="29"/>
    </row>
    <row r="177" spans="1:2" x14ac:dyDescent="0.2">
      <c r="A177" s="8">
        <v>476</v>
      </c>
      <c r="B177" s="29" t="s">
        <v>149</v>
      </c>
    </row>
    <row r="178" spans="1:2" x14ac:dyDescent="0.2">
      <c r="A178" s="8">
        <v>477</v>
      </c>
      <c r="B178" s="29" t="s">
        <v>150</v>
      </c>
    </row>
    <row r="179" spans="1:2" x14ac:dyDescent="0.2">
      <c r="A179" s="8">
        <v>478</v>
      </c>
      <c r="B179" s="29" t="s">
        <v>151</v>
      </c>
    </row>
    <row r="180" spans="1:2" x14ac:dyDescent="0.2">
      <c r="A180" s="8">
        <v>479</v>
      </c>
      <c r="B180" s="29" t="s">
        <v>152</v>
      </c>
    </row>
    <row r="181" spans="1:2" x14ac:dyDescent="0.2">
      <c r="A181" s="8">
        <v>480</v>
      </c>
      <c r="B181" s="29"/>
    </row>
    <row r="182" spans="1:2" x14ac:dyDescent="0.2">
      <c r="A182" s="8">
        <v>481</v>
      </c>
      <c r="B182" s="29" t="s">
        <v>153</v>
      </c>
    </row>
    <row r="183" spans="1:2" x14ac:dyDescent="0.2">
      <c r="A183" s="8">
        <v>482</v>
      </c>
      <c r="B183" s="29" t="s">
        <v>154</v>
      </c>
    </row>
    <row r="184" spans="1:2" x14ac:dyDescent="0.2">
      <c r="A184" s="8">
        <v>483</v>
      </c>
      <c r="B184" s="29" t="s">
        <v>155</v>
      </c>
    </row>
    <row r="185" spans="1:2" x14ac:dyDescent="0.2">
      <c r="A185" s="8">
        <v>484</v>
      </c>
      <c r="B185" s="29" t="s">
        <v>156</v>
      </c>
    </row>
    <row r="186" spans="1:2" x14ac:dyDescent="0.2">
      <c r="A186" s="8">
        <v>485</v>
      </c>
      <c r="B186" s="29" t="s">
        <v>157</v>
      </c>
    </row>
    <row r="187" spans="1:2" x14ac:dyDescent="0.2">
      <c r="A187" s="8">
        <v>486</v>
      </c>
      <c r="B187" s="29" t="s">
        <v>158</v>
      </c>
    </row>
    <row r="188" spans="1:2" x14ac:dyDescent="0.2">
      <c r="A188" s="8">
        <v>487</v>
      </c>
      <c r="B188" s="29" t="s">
        <v>159</v>
      </c>
    </row>
    <row r="189" spans="1:2" x14ac:dyDescent="0.2">
      <c r="A189" s="8">
        <v>488</v>
      </c>
      <c r="B189" s="29" t="s">
        <v>160</v>
      </c>
    </row>
    <row r="190" spans="1:2" x14ac:dyDescent="0.2">
      <c r="A190" s="8">
        <v>489</v>
      </c>
      <c r="B190" s="29" t="s">
        <v>161</v>
      </c>
    </row>
    <row r="191" spans="1:2" x14ac:dyDescent="0.2">
      <c r="A191" s="8">
        <v>490</v>
      </c>
      <c r="B191" s="29" t="s">
        <v>162</v>
      </c>
    </row>
    <row r="192" spans="1:2" x14ac:dyDescent="0.2">
      <c r="A192" s="8">
        <v>491</v>
      </c>
      <c r="B192" s="29" t="s">
        <v>163</v>
      </c>
    </row>
    <row r="193" spans="1:2" x14ac:dyDescent="0.2">
      <c r="A193" s="8">
        <v>492</v>
      </c>
      <c r="B193" s="29" t="s">
        <v>164</v>
      </c>
    </row>
    <row r="194" spans="1:2" x14ac:dyDescent="0.2">
      <c r="A194" s="8">
        <v>493</v>
      </c>
      <c r="B194" s="29" t="s">
        <v>165</v>
      </c>
    </row>
    <row r="195" spans="1:2" x14ac:dyDescent="0.2">
      <c r="A195" s="8">
        <v>494</v>
      </c>
      <c r="B195" s="29" t="s">
        <v>166</v>
      </c>
    </row>
    <row r="196" spans="1:2" x14ac:dyDescent="0.2">
      <c r="A196" s="8">
        <v>495</v>
      </c>
      <c r="B196" s="29" t="s">
        <v>167</v>
      </c>
    </row>
    <row r="197" spans="1:2" x14ac:dyDescent="0.2">
      <c r="A197" s="8">
        <v>496</v>
      </c>
      <c r="B197" s="29" t="s">
        <v>168</v>
      </c>
    </row>
    <row r="198" spans="1:2" x14ac:dyDescent="0.2">
      <c r="A198" s="8">
        <v>497</v>
      </c>
      <c r="B198" s="29" t="s">
        <v>270</v>
      </c>
    </row>
    <row r="199" spans="1:2" x14ac:dyDescent="0.2">
      <c r="A199" s="8">
        <v>498</v>
      </c>
      <c r="B199" s="29" t="s">
        <v>169</v>
      </c>
    </row>
    <row r="200" spans="1:2" x14ac:dyDescent="0.2">
      <c r="A200" s="8">
        <v>499</v>
      </c>
      <c r="B200" s="29" t="s">
        <v>170</v>
      </c>
    </row>
    <row r="201" spans="1:2" x14ac:dyDescent="0.2">
      <c r="A201" s="8">
        <v>500</v>
      </c>
      <c r="B201" s="29" t="s">
        <v>171</v>
      </c>
    </row>
    <row r="202" spans="1:2" x14ac:dyDescent="0.2">
      <c r="A202" s="8">
        <v>501</v>
      </c>
      <c r="B202" s="29" t="s">
        <v>172</v>
      </c>
    </row>
    <row r="203" spans="1:2" x14ac:dyDescent="0.2">
      <c r="A203" s="8">
        <v>502</v>
      </c>
      <c r="B203" s="29" t="s">
        <v>173</v>
      </c>
    </row>
    <row r="204" spans="1:2" x14ac:dyDescent="0.2">
      <c r="A204" s="8">
        <v>503</v>
      </c>
      <c r="B204" s="29" t="s">
        <v>174</v>
      </c>
    </row>
    <row r="205" spans="1:2" x14ac:dyDescent="0.2">
      <c r="A205" s="8">
        <v>504</v>
      </c>
      <c r="B205" s="29" t="s">
        <v>175</v>
      </c>
    </row>
    <row r="206" spans="1:2" x14ac:dyDescent="0.2">
      <c r="A206" s="8">
        <v>505</v>
      </c>
      <c r="B206" s="29" t="s">
        <v>176</v>
      </c>
    </row>
    <row r="207" spans="1:2" x14ac:dyDescent="0.2">
      <c r="A207" s="8">
        <v>506</v>
      </c>
      <c r="B207" s="29" t="s">
        <v>177</v>
      </c>
    </row>
    <row r="208" spans="1:2" x14ac:dyDescent="0.2">
      <c r="A208" s="8">
        <v>507</v>
      </c>
      <c r="B208" s="29" t="s">
        <v>271</v>
      </c>
    </row>
    <row r="209" spans="1:2" x14ac:dyDescent="0.2">
      <c r="A209" s="8">
        <v>508</v>
      </c>
      <c r="B209" s="29" t="s">
        <v>178</v>
      </c>
    </row>
    <row r="210" spans="1:2" x14ac:dyDescent="0.2">
      <c r="A210" s="8">
        <v>509</v>
      </c>
      <c r="B210" s="29" t="s">
        <v>179</v>
      </c>
    </row>
    <row r="211" spans="1:2" x14ac:dyDescent="0.2">
      <c r="A211" s="8">
        <v>510</v>
      </c>
      <c r="B211" s="29"/>
    </row>
    <row r="212" spans="1:2" x14ac:dyDescent="0.2">
      <c r="A212" s="8">
        <v>511</v>
      </c>
      <c r="B212" s="29"/>
    </row>
    <row r="213" spans="1:2" x14ac:dyDescent="0.2">
      <c r="A213" s="8">
        <v>512</v>
      </c>
      <c r="B213" s="29"/>
    </row>
    <row r="214" spans="1:2" x14ac:dyDescent="0.2">
      <c r="A214" s="8">
        <v>513</v>
      </c>
      <c r="B214" s="29"/>
    </row>
    <row r="215" spans="1:2" x14ac:dyDescent="0.2">
      <c r="A215" s="8">
        <v>514</v>
      </c>
      <c r="B215" s="29"/>
    </row>
    <row r="216" spans="1:2" x14ac:dyDescent="0.2">
      <c r="A216" s="8">
        <v>515</v>
      </c>
      <c r="B216" s="29"/>
    </row>
    <row r="217" spans="1:2" x14ac:dyDescent="0.2">
      <c r="A217" s="8">
        <v>516</v>
      </c>
      <c r="B217" s="29"/>
    </row>
    <row r="218" spans="1:2" x14ac:dyDescent="0.2">
      <c r="A218" s="8">
        <v>517</v>
      </c>
      <c r="B218" s="29"/>
    </row>
    <row r="219" spans="1:2" x14ac:dyDescent="0.2">
      <c r="A219" s="8">
        <v>518</v>
      </c>
      <c r="B219" s="29" t="s">
        <v>230</v>
      </c>
    </row>
    <row r="220" spans="1:2" x14ac:dyDescent="0.2">
      <c r="A220" s="8">
        <v>519</v>
      </c>
      <c r="B220" s="29" t="s">
        <v>231</v>
      </c>
    </row>
    <row r="221" spans="1:2" x14ac:dyDescent="0.2">
      <c r="A221" s="8">
        <v>520</v>
      </c>
      <c r="B221" s="29" t="s">
        <v>181</v>
      </c>
    </row>
    <row r="222" spans="1:2" x14ac:dyDescent="0.2">
      <c r="A222" s="8">
        <v>521</v>
      </c>
      <c r="B222" s="29" t="s">
        <v>232</v>
      </c>
    </row>
    <row r="223" spans="1:2" x14ac:dyDescent="0.2">
      <c r="A223" s="8">
        <v>522</v>
      </c>
      <c r="B223" s="29"/>
    </row>
    <row r="224" spans="1:2" x14ac:dyDescent="0.2">
      <c r="A224" s="8">
        <v>523</v>
      </c>
      <c r="B224" s="29" t="s">
        <v>273</v>
      </c>
    </row>
    <row r="225" spans="1:2" x14ac:dyDescent="0.2">
      <c r="A225" s="8">
        <v>524</v>
      </c>
      <c r="B225" s="29"/>
    </row>
    <row r="226" spans="1:2" x14ac:dyDescent="0.2">
      <c r="A226" s="8">
        <v>525</v>
      </c>
      <c r="B226" s="29" t="s">
        <v>182</v>
      </c>
    </row>
    <row r="227" spans="1:2" x14ac:dyDescent="0.2">
      <c r="A227" s="8">
        <v>526</v>
      </c>
      <c r="B227" s="29"/>
    </row>
    <row r="228" spans="1:2" x14ac:dyDescent="0.2">
      <c r="A228" s="8">
        <v>527</v>
      </c>
      <c r="B228" s="29"/>
    </row>
    <row r="229" spans="1:2" x14ac:dyDescent="0.2">
      <c r="A229" s="8">
        <v>528</v>
      </c>
      <c r="B229" s="29" t="s">
        <v>233</v>
      </c>
    </row>
    <row r="230" spans="1:2" x14ac:dyDescent="0.2">
      <c r="A230" s="8">
        <v>529</v>
      </c>
      <c r="B230" s="29"/>
    </row>
    <row r="231" spans="1:2" x14ac:dyDescent="0.2">
      <c r="A231" s="8">
        <v>530</v>
      </c>
      <c r="B231" s="29" t="s">
        <v>229</v>
      </c>
    </row>
    <row r="232" spans="1:2" x14ac:dyDescent="0.2">
      <c r="A232" s="8">
        <v>531</v>
      </c>
      <c r="B232" s="29" t="s">
        <v>234</v>
      </c>
    </row>
    <row r="233" spans="1:2" x14ac:dyDescent="0.2">
      <c r="A233" s="8">
        <v>532</v>
      </c>
      <c r="B233" s="29" t="s">
        <v>235</v>
      </c>
    </row>
    <row r="234" spans="1:2" x14ac:dyDescent="0.2">
      <c r="A234" s="8">
        <v>533</v>
      </c>
      <c r="B234" s="29"/>
    </row>
    <row r="235" spans="1:2" x14ac:dyDescent="0.2">
      <c r="A235" s="8">
        <v>534</v>
      </c>
      <c r="B235" s="29" t="s">
        <v>183</v>
      </c>
    </row>
    <row r="236" spans="1:2" x14ac:dyDescent="0.2">
      <c r="A236" s="8">
        <v>535</v>
      </c>
      <c r="B236" s="29" t="s">
        <v>236</v>
      </c>
    </row>
    <row r="237" spans="1:2" x14ac:dyDescent="0.2">
      <c r="A237" s="8">
        <v>536</v>
      </c>
      <c r="B237" s="29" t="s">
        <v>238</v>
      </c>
    </row>
    <row r="238" spans="1:2" x14ac:dyDescent="0.2">
      <c r="A238" s="8">
        <v>537</v>
      </c>
      <c r="B238" s="29"/>
    </row>
    <row r="239" spans="1:2" x14ac:dyDescent="0.2">
      <c r="A239" s="8">
        <v>538</v>
      </c>
      <c r="B239" s="29" t="s">
        <v>237</v>
      </c>
    </row>
    <row r="240" spans="1:2" x14ac:dyDescent="0.2">
      <c r="A240" s="8">
        <v>539</v>
      </c>
      <c r="B240" s="29"/>
    </row>
    <row r="241" spans="1:2" x14ac:dyDescent="0.2">
      <c r="A241" s="8">
        <v>540</v>
      </c>
      <c r="B241" s="29" t="s">
        <v>239</v>
      </c>
    </row>
    <row r="242" spans="1:2" x14ac:dyDescent="0.2">
      <c r="A242" s="8">
        <v>541</v>
      </c>
      <c r="B242" s="29" t="s">
        <v>184</v>
      </c>
    </row>
    <row r="243" spans="1:2" x14ac:dyDescent="0.2">
      <c r="A243" s="8">
        <v>542</v>
      </c>
      <c r="B243" s="29" t="s">
        <v>124</v>
      </c>
    </row>
    <row r="244" spans="1:2" x14ac:dyDescent="0.2">
      <c r="A244" s="8">
        <v>543</v>
      </c>
      <c r="B244" s="29"/>
    </row>
    <row r="245" spans="1:2" x14ac:dyDescent="0.2">
      <c r="A245" s="8">
        <v>544</v>
      </c>
      <c r="B245" s="29" t="s">
        <v>240</v>
      </c>
    </row>
    <row r="246" spans="1:2" x14ac:dyDescent="0.2">
      <c r="A246" s="8">
        <v>545</v>
      </c>
      <c r="B246" s="29" t="s">
        <v>241</v>
      </c>
    </row>
    <row r="247" spans="1:2" x14ac:dyDescent="0.2">
      <c r="A247" s="8">
        <v>546</v>
      </c>
      <c r="B247" s="29" t="s">
        <v>185</v>
      </c>
    </row>
    <row r="248" spans="1:2" x14ac:dyDescent="0.2">
      <c r="A248" s="8">
        <v>547</v>
      </c>
      <c r="B248" s="29" t="s">
        <v>186</v>
      </c>
    </row>
    <row r="249" spans="1:2" x14ac:dyDescent="0.2">
      <c r="A249" s="8">
        <v>548</v>
      </c>
      <c r="B249" s="29" t="s">
        <v>187</v>
      </c>
    </row>
    <row r="250" spans="1:2" x14ac:dyDescent="0.2">
      <c r="A250" s="8">
        <v>549</v>
      </c>
      <c r="B250" s="29" t="s">
        <v>188</v>
      </c>
    </row>
    <row r="251" spans="1:2" x14ac:dyDescent="0.2">
      <c r="A251" s="8">
        <v>550</v>
      </c>
      <c r="B251" s="29" t="s">
        <v>189</v>
      </c>
    </row>
    <row r="252" spans="1:2" x14ac:dyDescent="0.2">
      <c r="A252" s="8">
        <v>551</v>
      </c>
      <c r="B252" s="29" t="s">
        <v>190</v>
      </c>
    </row>
    <row r="253" spans="1:2" x14ac:dyDescent="0.2">
      <c r="A253" s="8">
        <v>552</v>
      </c>
      <c r="B253" s="29"/>
    </row>
    <row r="254" spans="1:2" x14ac:dyDescent="0.2">
      <c r="A254" s="8">
        <v>553</v>
      </c>
      <c r="B254" s="29" t="s">
        <v>272</v>
      </c>
    </row>
    <row r="255" spans="1:2" x14ac:dyDescent="0.2">
      <c r="A255" s="8">
        <v>554</v>
      </c>
      <c r="B255" s="29"/>
    </row>
    <row r="256" spans="1:2" x14ac:dyDescent="0.2">
      <c r="A256" s="8">
        <v>555</v>
      </c>
      <c r="B256" s="29" t="s">
        <v>191</v>
      </c>
    </row>
    <row r="257" spans="1:2" x14ac:dyDescent="0.2">
      <c r="A257" s="8">
        <v>556</v>
      </c>
      <c r="B257" s="29" t="s">
        <v>192</v>
      </c>
    </row>
    <row r="258" spans="1:2" x14ac:dyDescent="0.2">
      <c r="A258" s="8">
        <v>557</v>
      </c>
      <c r="B258" s="29" t="s">
        <v>193</v>
      </c>
    </row>
    <row r="259" spans="1:2" x14ac:dyDescent="0.2">
      <c r="A259" s="8">
        <v>558</v>
      </c>
      <c r="B259" s="29" t="s">
        <v>194</v>
      </c>
    </row>
    <row r="260" spans="1:2" x14ac:dyDescent="0.2">
      <c r="A260" s="8">
        <v>559</v>
      </c>
      <c r="B260" s="29" t="s">
        <v>195</v>
      </c>
    </row>
    <row r="261" spans="1:2" x14ac:dyDescent="0.2">
      <c r="A261" s="8">
        <v>560</v>
      </c>
      <c r="B261" s="29" t="s">
        <v>196</v>
      </c>
    </row>
    <row r="262" spans="1:2" x14ac:dyDescent="0.2">
      <c r="A262" s="8">
        <v>561</v>
      </c>
      <c r="B262" s="29" t="s">
        <v>197</v>
      </c>
    </row>
    <row r="263" spans="1:2" x14ac:dyDescent="0.2">
      <c r="A263" s="8">
        <v>562</v>
      </c>
      <c r="B263" s="29" t="s">
        <v>198</v>
      </c>
    </row>
    <row r="264" spans="1:2" x14ac:dyDescent="0.2">
      <c r="A264" s="8">
        <v>563</v>
      </c>
      <c r="B264" s="29" t="s">
        <v>199</v>
      </c>
    </row>
    <row r="265" spans="1:2" x14ac:dyDescent="0.2">
      <c r="A265" s="8">
        <v>564</v>
      </c>
      <c r="B265" s="29" t="s">
        <v>200</v>
      </c>
    </row>
    <row r="266" spans="1:2" x14ac:dyDescent="0.2">
      <c r="A266" s="8">
        <v>565</v>
      </c>
      <c r="B266" s="29" t="s">
        <v>201</v>
      </c>
    </row>
    <row r="267" spans="1:2" x14ac:dyDescent="0.2">
      <c r="A267" s="8">
        <v>566</v>
      </c>
      <c r="B267" s="29"/>
    </row>
    <row r="268" spans="1:2" x14ac:dyDescent="0.2">
      <c r="A268" s="8">
        <v>567</v>
      </c>
      <c r="B268" s="29"/>
    </row>
    <row r="269" spans="1:2" x14ac:dyDescent="0.2">
      <c r="A269" s="8">
        <v>568</v>
      </c>
      <c r="B269" s="29" t="s">
        <v>202</v>
      </c>
    </row>
    <row r="270" spans="1:2" x14ac:dyDescent="0.2">
      <c r="A270" s="8">
        <v>569</v>
      </c>
      <c r="B270" s="29" t="s">
        <v>274</v>
      </c>
    </row>
    <row r="271" spans="1:2" x14ac:dyDescent="0.2">
      <c r="A271" s="8">
        <v>570</v>
      </c>
      <c r="B271" s="29" t="s">
        <v>203</v>
      </c>
    </row>
    <row r="272" spans="1:2" x14ac:dyDescent="0.2">
      <c r="A272" s="8">
        <v>571</v>
      </c>
      <c r="B272" s="29" t="s">
        <v>204</v>
      </c>
    </row>
    <row r="273" spans="1:2" x14ac:dyDescent="0.2">
      <c r="A273" s="8">
        <v>572</v>
      </c>
      <c r="B273" s="29" t="s">
        <v>180</v>
      </c>
    </row>
    <row r="274" spans="1:2" x14ac:dyDescent="0.2">
      <c r="A274" s="8">
        <v>573</v>
      </c>
      <c r="B274" s="34" t="s">
        <v>205</v>
      </c>
    </row>
    <row r="275" spans="1:2" x14ac:dyDescent="0.2">
      <c r="A275" s="8">
        <v>574</v>
      </c>
      <c r="B275" s="29" t="s">
        <v>206</v>
      </c>
    </row>
    <row r="276" spans="1:2" x14ac:dyDescent="0.2">
      <c r="A276" s="8">
        <v>575</v>
      </c>
      <c r="B276" s="29" t="s">
        <v>207</v>
      </c>
    </row>
    <row r="277" spans="1:2" x14ac:dyDescent="0.2">
      <c r="A277" s="8">
        <v>576</v>
      </c>
      <c r="B277" s="29" t="s">
        <v>208</v>
      </c>
    </row>
    <row r="278" spans="1:2" x14ac:dyDescent="0.2">
      <c r="A278" s="8">
        <v>577</v>
      </c>
      <c r="B278" s="29" t="s">
        <v>209</v>
      </c>
    </row>
    <row r="279" spans="1:2" x14ac:dyDescent="0.2">
      <c r="A279" s="8">
        <v>578</v>
      </c>
      <c r="B279" s="29" t="s">
        <v>210</v>
      </c>
    </row>
    <row r="280" spans="1:2" x14ac:dyDescent="0.2">
      <c r="A280" s="8">
        <v>579</v>
      </c>
      <c r="B280" s="29" t="s">
        <v>211</v>
      </c>
    </row>
    <row r="281" spans="1:2" x14ac:dyDescent="0.2">
      <c r="A281" s="8">
        <v>580</v>
      </c>
      <c r="B281" s="29" t="s">
        <v>212</v>
      </c>
    </row>
    <row r="282" spans="1:2" x14ac:dyDescent="0.2">
      <c r="A282" s="8">
        <v>581</v>
      </c>
      <c r="B282" s="29" t="s">
        <v>213</v>
      </c>
    </row>
    <row r="283" spans="1:2" x14ac:dyDescent="0.2">
      <c r="A283" s="8">
        <v>582</v>
      </c>
      <c r="B283" s="29" t="s">
        <v>214</v>
      </c>
    </row>
    <row r="284" spans="1:2" x14ac:dyDescent="0.2">
      <c r="A284" s="8">
        <v>583</v>
      </c>
      <c r="B284" s="29" t="s">
        <v>215</v>
      </c>
    </row>
    <row r="285" spans="1:2" x14ac:dyDescent="0.2">
      <c r="A285" s="8">
        <v>584</v>
      </c>
      <c r="B285" s="29" t="s">
        <v>216</v>
      </c>
    </row>
    <row r="286" spans="1:2" x14ac:dyDescent="0.2">
      <c r="A286" s="8">
        <v>585</v>
      </c>
      <c r="B286" s="29" t="s">
        <v>217</v>
      </c>
    </row>
    <row r="287" spans="1:2" x14ac:dyDescent="0.2">
      <c r="A287" s="8">
        <v>586</v>
      </c>
      <c r="B287" s="29" t="s">
        <v>218</v>
      </c>
    </row>
    <row r="288" spans="1:2" x14ac:dyDescent="0.2">
      <c r="A288" s="8">
        <v>587</v>
      </c>
      <c r="B288" s="29" t="s">
        <v>219</v>
      </c>
    </row>
    <row r="289" spans="1:2" x14ac:dyDescent="0.2">
      <c r="A289" s="8">
        <v>588</v>
      </c>
      <c r="B289" s="29" t="s">
        <v>220</v>
      </c>
    </row>
    <row r="290" spans="1:2" x14ac:dyDescent="0.2">
      <c r="A290" s="8">
        <v>589</v>
      </c>
      <c r="B290" s="29" t="s">
        <v>221</v>
      </c>
    </row>
    <row r="291" spans="1:2" x14ac:dyDescent="0.2">
      <c r="A291" s="8">
        <v>590</v>
      </c>
      <c r="B291" s="29"/>
    </row>
    <row r="292" spans="1:2" x14ac:dyDescent="0.2">
      <c r="A292" s="8">
        <v>591</v>
      </c>
      <c r="B292" s="29" t="s">
        <v>222</v>
      </c>
    </row>
    <row r="293" spans="1:2" x14ac:dyDescent="0.2">
      <c r="A293" s="8">
        <v>592</v>
      </c>
      <c r="B293" s="29" t="s">
        <v>223</v>
      </c>
    </row>
    <row r="294" spans="1:2" x14ac:dyDescent="0.2">
      <c r="A294" s="8">
        <v>593</v>
      </c>
      <c r="B294" s="29" t="s">
        <v>224</v>
      </c>
    </row>
    <row r="295" spans="1:2" x14ac:dyDescent="0.2">
      <c r="A295" s="8">
        <v>594</v>
      </c>
      <c r="B295" s="29" t="s">
        <v>242</v>
      </c>
    </row>
    <row r="296" spans="1:2" x14ac:dyDescent="0.2">
      <c r="A296" s="8">
        <v>595</v>
      </c>
      <c r="B296" s="29"/>
    </row>
    <row r="297" spans="1:2" x14ac:dyDescent="0.2">
      <c r="A297" s="8">
        <v>596</v>
      </c>
      <c r="B297" s="29"/>
    </row>
    <row r="298" spans="1:2" x14ac:dyDescent="0.2">
      <c r="A298" s="8">
        <v>597</v>
      </c>
      <c r="B298" s="29" t="s">
        <v>225</v>
      </c>
    </row>
    <row r="299" spans="1:2" x14ac:dyDescent="0.2">
      <c r="A299" s="8">
        <v>598</v>
      </c>
      <c r="B299" s="29" t="s">
        <v>275</v>
      </c>
    </row>
    <row r="300" spans="1:2" x14ac:dyDescent="0.2">
      <c r="A300" s="8">
        <v>599</v>
      </c>
      <c r="B300" s="29"/>
    </row>
    <row r="301" spans="1:2" x14ac:dyDescent="0.2">
      <c r="A301" s="8">
        <v>600</v>
      </c>
      <c r="B301" s="29" t="s">
        <v>226</v>
      </c>
    </row>
  </sheetData>
  <sheetProtection password="CC53" sheet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92AA-9373-452B-B96A-7EED9DC6F395}">
  <dimension ref="A1:R35"/>
  <sheetViews>
    <sheetView zoomScaleNormal="100" workbookViewId="0">
      <selection activeCell="E16" sqref="E16"/>
    </sheetView>
  </sheetViews>
  <sheetFormatPr defaultRowHeight="13" x14ac:dyDescent="0.2"/>
  <cols>
    <col min="1" max="1" width="3.6328125" customWidth="1"/>
    <col min="2" max="5" width="7.6328125" customWidth="1"/>
    <col min="6" max="6" width="3.6328125" customWidth="1"/>
    <col min="7" max="7" width="7.6328125" customWidth="1"/>
    <col min="8" max="15" width="3.6328125" customWidth="1"/>
    <col min="16" max="16" width="6.6328125" customWidth="1"/>
    <col min="17" max="17" width="3.6328125" customWidth="1"/>
    <col min="18" max="18" width="7.6328125" customWidth="1"/>
  </cols>
  <sheetData>
    <row r="1" spans="1:18" ht="32.15" customHeight="1" x14ac:dyDescent="0.2">
      <c r="A1" s="14"/>
      <c r="B1" s="25" t="s">
        <v>247</v>
      </c>
      <c r="C1" s="26"/>
      <c r="D1" s="24"/>
      <c r="E1" s="15"/>
      <c r="F1" s="15"/>
      <c r="K1" s="36" t="s">
        <v>5</v>
      </c>
      <c r="L1" s="36"/>
      <c r="M1" s="36"/>
      <c r="N1" s="37">
        <f ca="1">TODAY()</f>
        <v>45748</v>
      </c>
      <c r="O1" s="37"/>
      <c r="P1" s="37"/>
      <c r="Q1" s="37"/>
      <c r="R1" s="37"/>
    </row>
    <row r="2" spans="1:18" ht="9" customHeight="1" x14ac:dyDescent="0.2"/>
    <row r="3" spans="1:18" ht="25" customHeight="1" x14ac:dyDescent="0.2">
      <c r="B3" s="38">
        <v>2024</v>
      </c>
      <c r="C3" s="38"/>
      <c r="D3" s="38"/>
      <c r="E3" s="38"/>
      <c r="F3" s="9" t="s">
        <v>248</v>
      </c>
      <c r="H3" s="9"/>
      <c r="I3" s="10"/>
      <c r="J3" s="9"/>
      <c r="K3" s="9"/>
      <c r="L3" s="9"/>
      <c r="M3" s="9"/>
      <c r="N3" s="9"/>
      <c r="O3" s="9"/>
      <c r="P3" s="9"/>
      <c r="Q3" s="9"/>
    </row>
    <row r="4" spans="1:18" ht="9" customHeight="1" x14ac:dyDescent="0.2"/>
    <row r="5" spans="1:18" ht="25.5" customHeight="1" x14ac:dyDescent="0.2">
      <c r="B5" s="18" t="e">
        <f>VLOOKUP($C$1,一覧!$A$2:$B$301,2,FALSE)</f>
        <v>#N/A</v>
      </c>
      <c r="C5" s="18"/>
      <c r="D5" s="18"/>
      <c r="E5" s="18"/>
      <c r="F5" s="18"/>
      <c r="G5" s="18"/>
      <c r="H5" s="1" t="s">
        <v>243</v>
      </c>
    </row>
    <row r="6" spans="1:18" ht="9" customHeight="1" thickBot="1" x14ac:dyDescent="0.25"/>
    <row r="7" spans="1:18" ht="25" customHeight="1" thickBot="1" x14ac:dyDescent="0.25">
      <c r="B7" s="13" t="s">
        <v>250</v>
      </c>
      <c r="C7" s="13">
        <f>COUNTIF($G$11:$G$35,"男")+COUNTIF($R$11:$R$35,"男")</f>
        <v>1</v>
      </c>
      <c r="D7" s="13" t="s">
        <v>249</v>
      </c>
      <c r="E7" s="13">
        <f>COUNTIF($G$11:$G$35,"女")+COUNTIF($R$11:$R$35,"女")</f>
        <v>0</v>
      </c>
      <c r="F7" s="13" t="s">
        <v>245</v>
      </c>
      <c r="G7" s="13">
        <f>C7+E7</f>
        <v>1</v>
      </c>
      <c r="J7" s="39" t="s">
        <v>246</v>
      </c>
      <c r="K7" s="40"/>
      <c r="L7" s="40"/>
      <c r="M7" s="40"/>
      <c r="N7" s="41"/>
      <c r="O7" s="19">
        <f>G7*400</f>
        <v>400</v>
      </c>
      <c r="P7" s="16"/>
      <c r="Q7" s="16"/>
      <c r="R7" s="17"/>
    </row>
    <row r="8" spans="1:18" ht="9" customHeight="1" x14ac:dyDescent="0.2">
      <c r="F8" s="4"/>
      <c r="Q8" s="4"/>
    </row>
    <row r="9" spans="1:18" ht="24" customHeight="1" x14ac:dyDescent="0.2">
      <c r="A9" s="1" t="s">
        <v>0</v>
      </c>
      <c r="B9" s="1"/>
      <c r="C9" s="1"/>
      <c r="D9" s="1"/>
      <c r="E9" s="1"/>
      <c r="F9" s="12"/>
      <c r="G9" s="1"/>
      <c r="H9" s="1"/>
      <c r="Q9" s="4"/>
    </row>
    <row r="10" spans="1:18" x14ac:dyDescent="0.2">
      <c r="A10" s="2"/>
      <c r="B10" s="42" t="s">
        <v>1</v>
      </c>
      <c r="C10" s="43"/>
      <c r="D10" s="43"/>
      <c r="E10" s="42" t="s">
        <v>2</v>
      </c>
      <c r="F10" s="44"/>
      <c r="G10" s="3" t="s">
        <v>3</v>
      </c>
      <c r="I10" s="2"/>
      <c r="J10" s="42" t="s">
        <v>1</v>
      </c>
      <c r="K10" s="43"/>
      <c r="L10" s="43"/>
      <c r="M10" s="43"/>
      <c r="N10" s="43"/>
      <c r="O10" s="44"/>
      <c r="P10" s="42" t="s">
        <v>2</v>
      </c>
      <c r="Q10" s="44"/>
      <c r="R10" s="3" t="s">
        <v>3</v>
      </c>
    </row>
    <row r="11" spans="1:18" ht="24" customHeight="1" x14ac:dyDescent="0.2">
      <c r="A11" s="2">
        <v>1</v>
      </c>
      <c r="B11" s="45"/>
      <c r="C11" s="46"/>
      <c r="D11" s="46"/>
      <c r="E11" s="11">
        <v>3</v>
      </c>
      <c r="F11" s="5" t="s">
        <v>4</v>
      </c>
      <c r="G11" s="3" t="s">
        <v>244</v>
      </c>
      <c r="I11" s="2">
        <v>26</v>
      </c>
      <c r="J11" s="45"/>
      <c r="K11" s="46"/>
      <c r="L11" s="46"/>
      <c r="M11" s="46"/>
      <c r="N11" s="46"/>
      <c r="O11" s="47"/>
      <c r="P11" s="11"/>
      <c r="Q11" s="5" t="s">
        <v>4</v>
      </c>
      <c r="R11" s="3"/>
    </row>
    <row r="12" spans="1:18" ht="24" customHeight="1" x14ac:dyDescent="0.2">
      <c r="A12" s="2">
        <v>2</v>
      </c>
      <c r="B12" s="45"/>
      <c r="C12" s="46"/>
      <c r="D12" s="46"/>
      <c r="E12" s="11"/>
      <c r="F12" s="5" t="s">
        <v>4</v>
      </c>
      <c r="G12" s="3"/>
      <c r="H12" s="6"/>
      <c r="I12" s="2">
        <v>27</v>
      </c>
      <c r="J12" s="45"/>
      <c r="K12" s="46"/>
      <c r="L12" s="46"/>
      <c r="M12" s="46"/>
      <c r="N12" s="46"/>
      <c r="O12" s="47"/>
      <c r="P12" s="11"/>
      <c r="Q12" s="5" t="s">
        <v>4</v>
      </c>
      <c r="R12" s="3"/>
    </row>
    <row r="13" spans="1:18" ht="24" customHeight="1" x14ac:dyDescent="0.2">
      <c r="A13" s="2">
        <v>3</v>
      </c>
      <c r="B13" s="45"/>
      <c r="C13" s="46"/>
      <c r="D13" s="46"/>
      <c r="E13" s="11"/>
      <c r="F13" s="5" t="s">
        <v>4</v>
      </c>
      <c r="G13" s="3"/>
      <c r="H13" s="6"/>
      <c r="I13" s="2">
        <v>28</v>
      </c>
      <c r="J13" s="45"/>
      <c r="K13" s="46"/>
      <c r="L13" s="46"/>
      <c r="M13" s="46"/>
      <c r="N13" s="46"/>
      <c r="O13" s="47"/>
      <c r="P13" s="11"/>
      <c r="Q13" s="5" t="s">
        <v>4</v>
      </c>
      <c r="R13" s="3"/>
    </row>
    <row r="14" spans="1:18" ht="24" customHeight="1" x14ac:dyDescent="0.2">
      <c r="A14" s="2">
        <v>4</v>
      </c>
      <c r="B14" s="45"/>
      <c r="C14" s="46"/>
      <c r="D14" s="46"/>
      <c r="E14" s="11"/>
      <c r="F14" s="5" t="s">
        <v>4</v>
      </c>
      <c r="G14" s="3"/>
      <c r="H14" s="6"/>
      <c r="I14" s="2">
        <v>29</v>
      </c>
      <c r="J14" s="45"/>
      <c r="K14" s="46"/>
      <c r="L14" s="46"/>
      <c r="M14" s="46"/>
      <c r="N14" s="46"/>
      <c r="O14" s="47"/>
      <c r="P14" s="11"/>
      <c r="Q14" s="5" t="s">
        <v>4</v>
      </c>
      <c r="R14" s="3"/>
    </row>
    <row r="15" spans="1:18" ht="24" customHeight="1" x14ac:dyDescent="0.2">
      <c r="A15" s="2">
        <v>5</v>
      </c>
      <c r="B15" s="45"/>
      <c r="C15" s="46"/>
      <c r="D15" s="46"/>
      <c r="E15" s="11"/>
      <c r="F15" s="5" t="s">
        <v>4</v>
      </c>
      <c r="G15" s="3"/>
      <c r="H15" s="6"/>
      <c r="I15" s="2">
        <v>30</v>
      </c>
      <c r="J15" s="45"/>
      <c r="K15" s="46"/>
      <c r="L15" s="46"/>
      <c r="M15" s="46"/>
      <c r="N15" s="46"/>
      <c r="O15" s="47"/>
      <c r="P15" s="11"/>
      <c r="Q15" s="5" t="s">
        <v>4</v>
      </c>
      <c r="R15" s="3"/>
    </row>
    <row r="16" spans="1:18" ht="24" customHeight="1" x14ac:dyDescent="0.2">
      <c r="A16" s="2">
        <v>6</v>
      </c>
      <c r="B16" s="45"/>
      <c r="C16" s="46"/>
      <c r="D16" s="46"/>
      <c r="E16" s="11"/>
      <c r="F16" s="5" t="s">
        <v>4</v>
      </c>
      <c r="G16" s="3"/>
      <c r="H16" s="6"/>
      <c r="I16" s="2">
        <v>31</v>
      </c>
      <c r="J16" s="45"/>
      <c r="K16" s="46"/>
      <c r="L16" s="46"/>
      <c r="M16" s="46"/>
      <c r="N16" s="46"/>
      <c r="O16" s="47"/>
      <c r="P16" s="11"/>
      <c r="Q16" s="5" t="s">
        <v>4</v>
      </c>
      <c r="R16" s="3"/>
    </row>
    <row r="17" spans="1:18" ht="24" customHeight="1" x14ac:dyDescent="0.2">
      <c r="A17" s="2">
        <v>7</v>
      </c>
      <c r="B17" s="45"/>
      <c r="C17" s="46"/>
      <c r="D17" s="46"/>
      <c r="E17" s="11"/>
      <c r="F17" s="5" t="s">
        <v>4</v>
      </c>
      <c r="G17" s="3"/>
      <c r="H17" s="6"/>
      <c r="I17" s="2">
        <v>32</v>
      </c>
      <c r="J17" s="45"/>
      <c r="K17" s="46"/>
      <c r="L17" s="46"/>
      <c r="M17" s="46"/>
      <c r="N17" s="46"/>
      <c r="O17" s="47"/>
      <c r="P17" s="11"/>
      <c r="Q17" s="5" t="s">
        <v>4</v>
      </c>
      <c r="R17" s="3"/>
    </row>
    <row r="18" spans="1:18" ht="24" customHeight="1" x14ac:dyDescent="0.2">
      <c r="A18" s="2">
        <v>8</v>
      </c>
      <c r="B18" s="45"/>
      <c r="C18" s="46"/>
      <c r="D18" s="46"/>
      <c r="E18" s="11"/>
      <c r="F18" s="5" t="s">
        <v>4</v>
      </c>
      <c r="G18" s="3"/>
      <c r="H18" s="6"/>
      <c r="I18" s="2">
        <v>33</v>
      </c>
      <c r="J18" s="45"/>
      <c r="K18" s="46"/>
      <c r="L18" s="46"/>
      <c r="M18" s="46"/>
      <c r="N18" s="46"/>
      <c r="O18" s="47"/>
      <c r="P18" s="11"/>
      <c r="Q18" s="5" t="s">
        <v>4</v>
      </c>
      <c r="R18" s="3"/>
    </row>
    <row r="19" spans="1:18" ht="24" customHeight="1" x14ac:dyDescent="0.2">
      <c r="A19" s="2">
        <v>9</v>
      </c>
      <c r="B19" s="45"/>
      <c r="C19" s="46"/>
      <c r="D19" s="46"/>
      <c r="E19" s="11"/>
      <c r="F19" s="5" t="s">
        <v>4</v>
      </c>
      <c r="G19" s="3"/>
      <c r="H19" s="6"/>
      <c r="I19" s="2">
        <v>34</v>
      </c>
      <c r="J19" s="45"/>
      <c r="K19" s="46"/>
      <c r="L19" s="46"/>
      <c r="M19" s="46"/>
      <c r="N19" s="46"/>
      <c r="O19" s="47"/>
      <c r="P19" s="11"/>
      <c r="Q19" s="5" t="s">
        <v>4</v>
      </c>
      <c r="R19" s="3"/>
    </row>
    <row r="20" spans="1:18" ht="24" customHeight="1" x14ac:dyDescent="0.2">
      <c r="A20" s="2">
        <v>10</v>
      </c>
      <c r="B20" s="45"/>
      <c r="C20" s="46"/>
      <c r="D20" s="46"/>
      <c r="E20" s="11"/>
      <c r="F20" s="5" t="s">
        <v>4</v>
      </c>
      <c r="G20" s="3"/>
      <c r="H20" s="6"/>
      <c r="I20" s="2">
        <v>35</v>
      </c>
      <c r="J20" s="45"/>
      <c r="K20" s="46"/>
      <c r="L20" s="46"/>
      <c r="M20" s="46"/>
      <c r="N20" s="46"/>
      <c r="O20" s="47"/>
      <c r="P20" s="11"/>
      <c r="Q20" s="5" t="s">
        <v>4</v>
      </c>
      <c r="R20" s="3"/>
    </row>
    <row r="21" spans="1:18" ht="24" customHeight="1" x14ac:dyDescent="0.2">
      <c r="A21" s="2">
        <v>11</v>
      </c>
      <c r="B21" s="45"/>
      <c r="C21" s="46"/>
      <c r="D21" s="46"/>
      <c r="E21" s="11"/>
      <c r="F21" s="5" t="s">
        <v>4</v>
      </c>
      <c r="G21" s="3"/>
      <c r="H21" s="6"/>
      <c r="I21" s="2">
        <v>36</v>
      </c>
      <c r="J21" s="45"/>
      <c r="K21" s="46"/>
      <c r="L21" s="46"/>
      <c r="M21" s="46"/>
      <c r="N21" s="46"/>
      <c r="O21" s="47"/>
      <c r="P21" s="11"/>
      <c r="Q21" s="5" t="s">
        <v>4</v>
      </c>
      <c r="R21" s="3"/>
    </row>
    <row r="22" spans="1:18" ht="24" customHeight="1" x14ac:dyDescent="0.2">
      <c r="A22" s="2">
        <v>12</v>
      </c>
      <c r="B22" s="45"/>
      <c r="C22" s="46"/>
      <c r="D22" s="46"/>
      <c r="E22" s="11"/>
      <c r="F22" s="5" t="s">
        <v>4</v>
      </c>
      <c r="G22" s="3"/>
      <c r="H22" s="6"/>
      <c r="I22" s="2">
        <v>37</v>
      </c>
      <c r="J22" s="45"/>
      <c r="K22" s="46"/>
      <c r="L22" s="46"/>
      <c r="M22" s="46"/>
      <c r="N22" s="46"/>
      <c r="O22" s="47"/>
      <c r="P22" s="11"/>
      <c r="Q22" s="5" t="s">
        <v>4</v>
      </c>
      <c r="R22" s="3"/>
    </row>
    <row r="23" spans="1:18" ht="24" customHeight="1" x14ac:dyDescent="0.2">
      <c r="A23" s="2">
        <v>13</v>
      </c>
      <c r="B23" s="45"/>
      <c r="C23" s="46"/>
      <c r="D23" s="46"/>
      <c r="E23" s="11"/>
      <c r="F23" s="5" t="s">
        <v>4</v>
      </c>
      <c r="G23" s="3"/>
      <c r="H23" s="6"/>
      <c r="I23" s="2">
        <v>38</v>
      </c>
      <c r="J23" s="45"/>
      <c r="K23" s="46"/>
      <c r="L23" s="46"/>
      <c r="M23" s="46"/>
      <c r="N23" s="46"/>
      <c r="O23" s="47"/>
      <c r="P23" s="11"/>
      <c r="Q23" s="5" t="s">
        <v>4</v>
      </c>
      <c r="R23" s="3"/>
    </row>
    <row r="24" spans="1:18" ht="24" customHeight="1" x14ac:dyDescent="0.2">
      <c r="A24" s="2">
        <v>14</v>
      </c>
      <c r="B24" s="45"/>
      <c r="C24" s="46"/>
      <c r="D24" s="46"/>
      <c r="E24" s="11"/>
      <c r="F24" s="5" t="s">
        <v>4</v>
      </c>
      <c r="G24" s="3"/>
      <c r="H24" s="6"/>
      <c r="I24" s="2">
        <v>39</v>
      </c>
      <c r="J24" s="45"/>
      <c r="K24" s="46"/>
      <c r="L24" s="46"/>
      <c r="M24" s="46"/>
      <c r="N24" s="46"/>
      <c r="O24" s="47"/>
      <c r="P24" s="11"/>
      <c r="Q24" s="5" t="s">
        <v>4</v>
      </c>
      <c r="R24" s="3"/>
    </row>
    <row r="25" spans="1:18" ht="24" customHeight="1" x14ac:dyDescent="0.2">
      <c r="A25" s="2">
        <v>15</v>
      </c>
      <c r="B25" s="45"/>
      <c r="C25" s="46"/>
      <c r="D25" s="46"/>
      <c r="E25" s="11"/>
      <c r="F25" s="5" t="s">
        <v>4</v>
      </c>
      <c r="G25" s="3"/>
      <c r="H25" s="6"/>
      <c r="I25" s="2">
        <v>40</v>
      </c>
      <c r="J25" s="45"/>
      <c r="K25" s="46"/>
      <c r="L25" s="46"/>
      <c r="M25" s="46"/>
      <c r="N25" s="46"/>
      <c r="O25" s="47"/>
      <c r="P25" s="11"/>
      <c r="Q25" s="5" t="s">
        <v>4</v>
      </c>
      <c r="R25" s="3"/>
    </row>
    <row r="26" spans="1:18" ht="24" customHeight="1" x14ac:dyDescent="0.2">
      <c r="A26" s="2">
        <v>16</v>
      </c>
      <c r="B26" s="45"/>
      <c r="C26" s="46"/>
      <c r="D26" s="46"/>
      <c r="E26" s="11"/>
      <c r="F26" s="5" t="s">
        <v>4</v>
      </c>
      <c r="G26" s="3"/>
      <c r="H26" s="6"/>
      <c r="I26" s="2">
        <v>41</v>
      </c>
      <c r="J26" s="45"/>
      <c r="K26" s="46"/>
      <c r="L26" s="46"/>
      <c r="M26" s="46"/>
      <c r="N26" s="46"/>
      <c r="O26" s="47"/>
      <c r="P26" s="11"/>
      <c r="Q26" s="5" t="s">
        <v>4</v>
      </c>
      <c r="R26" s="3"/>
    </row>
    <row r="27" spans="1:18" ht="24" customHeight="1" x14ac:dyDescent="0.2">
      <c r="A27" s="2">
        <v>17</v>
      </c>
      <c r="B27" s="45"/>
      <c r="C27" s="46"/>
      <c r="D27" s="46"/>
      <c r="E27" s="11"/>
      <c r="F27" s="5" t="s">
        <v>4</v>
      </c>
      <c r="G27" s="3"/>
      <c r="H27" s="6"/>
      <c r="I27" s="2">
        <v>42</v>
      </c>
      <c r="J27" s="45"/>
      <c r="K27" s="46"/>
      <c r="L27" s="46"/>
      <c r="M27" s="46"/>
      <c r="N27" s="46"/>
      <c r="O27" s="47"/>
      <c r="P27" s="11"/>
      <c r="Q27" s="5" t="s">
        <v>4</v>
      </c>
      <c r="R27" s="3"/>
    </row>
    <row r="28" spans="1:18" ht="24" customHeight="1" x14ac:dyDescent="0.2">
      <c r="A28" s="2">
        <v>18</v>
      </c>
      <c r="B28" s="45"/>
      <c r="C28" s="46"/>
      <c r="D28" s="46"/>
      <c r="E28" s="11"/>
      <c r="F28" s="5" t="s">
        <v>4</v>
      </c>
      <c r="G28" s="3"/>
      <c r="H28" s="6"/>
      <c r="I28" s="2">
        <v>43</v>
      </c>
      <c r="J28" s="45"/>
      <c r="K28" s="46"/>
      <c r="L28" s="46"/>
      <c r="M28" s="46"/>
      <c r="N28" s="46"/>
      <c r="O28" s="47"/>
      <c r="P28" s="11"/>
      <c r="Q28" s="5" t="s">
        <v>4</v>
      </c>
      <c r="R28" s="3"/>
    </row>
    <row r="29" spans="1:18" ht="24" customHeight="1" x14ac:dyDescent="0.2">
      <c r="A29" s="2">
        <v>19</v>
      </c>
      <c r="B29" s="45"/>
      <c r="C29" s="46"/>
      <c r="D29" s="46"/>
      <c r="E29" s="11"/>
      <c r="F29" s="5" t="s">
        <v>4</v>
      </c>
      <c r="G29" s="3"/>
      <c r="H29" s="6"/>
      <c r="I29" s="2">
        <v>44</v>
      </c>
      <c r="J29" s="45"/>
      <c r="K29" s="46"/>
      <c r="L29" s="46"/>
      <c r="M29" s="46"/>
      <c r="N29" s="46"/>
      <c r="O29" s="47"/>
      <c r="P29" s="11"/>
      <c r="Q29" s="5" t="s">
        <v>4</v>
      </c>
      <c r="R29" s="3"/>
    </row>
    <row r="30" spans="1:18" ht="24" customHeight="1" x14ac:dyDescent="0.2">
      <c r="A30" s="2">
        <v>20</v>
      </c>
      <c r="B30" s="45"/>
      <c r="C30" s="46"/>
      <c r="D30" s="46"/>
      <c r="E30" s="11"/>
      <c r="F30" s="5" t="s">
        <v>4</v>
      </c>
      <c r="G30" s="3"/>
      <c r="H30" s="6"/>
      <c r="I30" s="2">
        <v>45</v>
      </c>
      <c r="J30" s="45"/>
      <c r="K30" s="46"/>
      <c r="L30" s="46"/>
      <c r="M30" s="46"/>
      <c r="N30" s="46"/>
      <c r="O30" s="47"/>
      <c r="P30" s="11"/>
      <c r="Q30" s="5" t="s">
        <v>4</v>
      </c>
      <c r="R30" s="3"/>
    </row>
    <row r="31" spans="1:18" ht="24" customHeight="1" x14ac:dyDescent="0.2">
      <c r="A31" s="2">
        <v>21</v>
      </c>
      <c r="B31" s="45"/>
      <c r="C31" s="46"/>
      <c r="D31" s="46"/>
      <c r="E31" s="11"/>
      <c r="F31" s="5" t="s">
        <v>4</v>
      </c>
      <c r="G31" s="3"/>
      <c r="H31" s="6"/>
      <c r="I31" s="2">
        <v>46</v>
      </c>
      <c r="J31" s="45"/>
      <c r="K31" s="46"/>
      <c r="L31" s="46"/>
      <c r="M31" s="46"/>
      <c r="N31" s="46"/>
      <c r="O31" s="47"/>
      <c r="P31" s="11"/>
      <c r="Q31" s="5" t="s">
        <v>4</v>
      </c>
      <c r="R31" s="3"/>
    </row>
    <row r="32" spans="1:18" ht="24" customHeight="1" x14ac:dyDescent="0.2">
      <c r="A32" s="2">
        <v>22</v>
      </c>
      <c r="B32" s="45"/>
      <c r="C32" s="46"/>
      <c r="D32" s="46"/>
      <c r="E32" s="11"/>
      <c r="F32" s="5" t="s">
        <v>4</v>
      </c>
      <c r="G32" s="3"/>
      <c r="H32" s="6"/>
      <c r="I32" s="2">
        <v>47</v>
      </c>
      <c r="J32" s="45"/>
      <c r="K32" s="46"/>
      <c r="L32" s="46"/>
      <c r="M32" s="46"/>
      <c r="N32" s="46"/>
      <c r="O32" s="47"/>
      <c r="P32" s="11"/>
      <c r="Q32" s="5" t="s">
        <v>4</v>
      </c>
      <c r="R32" s="3"/>
    </row>
    <row r="33" spans="1:18" ht="24" customHeight="1" x14ac:dyDescent="0.2">
      <c r="A33" s="2">
        <v>23</v>
      </c>
      <c r="B33" s="45"/>
      <c r="C33" s="46"/>
      <c r="D33" s="46"/>
      <c r="E33" s="11"/>
      <c r="F33" s="5" t="s">
        <v>4</v>
      </c>
      <c r="G33" s="3"/>
      <c r="H33" s="6"/>
      <c r="I33" s="2">
        <v>48</v>
      </c>
      <c r="J33" s="45"/>
      <c r="K33" s="46"/>
      <c r="L33" s="46"/>
      <c r="M33" s="46"/>
      <c r="N33" s="46"/>
      <c r="O33" s="47"/>
      <c r="P33" s="11"/>
      <c r="Q33" s="5" t="s">
        <v>4</v>
      </c>
      <c r="R33" s="3"/>
    </row>
    <row r="34" spans="1:18" ht="24" customHeight="1" x14ac:dyDescent="0.2">
      <c r="A34" s="2">
        <v>24</v>
      </c>
      <c r="B34" s="45"/>
      <c r="C34" s="46"/>
      <c r="D34" s="46"/>
      <c r="E34" s="11"/>
      <c r="F34" s="5" t="s">
        <v>4</v>
      </c>
      <c r="G34" s="3"/>
      <c r="H34" s="6"/>
      <c r="I34" s="2">
        <v>49</v>
      </c>
      <c r="J34" s="45"/>
      <c r="K34" s="46"/>
      <c r="L34" s="46"/>
      <c r="M34" s="46"/>
      <c r="N34" s="46"/>
      <c r="O34" s="47"/>
      <c r="P34" s="11"/>
      <c r="Q34" s="5" t="s">
        <v>4</v>
      </c>
      <c r="R34" s="3"/>
    </row>
    <row r="35" spans="1:18" ht="24" customHeight="1" x14ac:dyDescent="0.2">
      <c r="A35" s="2">
        <v>25</v>
      </c>
      <c r="B35" s="45"/>
      <c r="C35" s="46"/>
      <c r="D35" s="46"/>
      <c r="E35" s="11"/>
      <c r="F35" s="5" t="s">
        <v>4</v>
      </c>
      <c r="G35" s="3"/>
      <c r="H35" s="6"/>
      <c r="I35" s="2">
        <v>50</v>
      </c>
      <c r="J35" s="45"/>
      <c r="K35" s="46"/>
      <c r="L35" s="46"/>
      <c r="M35" s="46"/>
      <c r="N35" s="46"/>
      <c r="O35" s="47"/>
      <c r="P35" s="11"/>
      <c r="Q35" s="5" t="s">
        <v>4</v>
      </c>
      <c r="R35" s="3"/>
    </row>
  </sheetData>
  <sheetProtection password="CC53" sheet="1"/>
  <mergeCells count="58">
    <mergeCell ref="B35:D35"/>
    <mergeCell ref="J35:O35"/>
    <mergeCell ref="B32:D32"/>
    <mergeCell ref="J32:O32"/>
    <mergeCell ref="B33:D33"/>
    <mergeCell ref="J33:O33"/>
    <mergeCell ref="B34:D34"/>
    <mergeCell ref="J34:O34"/>
    <mergeCell ref="B29:D29"/>
    <mergeCell ref="J29:O29"/>
    <mergeCell ref="B30:D30"/>
    <mergeCell ref="J30:O30"/>
    <mergeCell ref="B31:D31"/>
    <mergeCell ref="J31:O31"/>
    <mergeCell ref="B26:D26"/>
    <mergeCell ref="J26:O26"/>
    <mergeCell ref="B27:D27"/>
    <mergeCell ref="J27:O27"/>
    <mergeCell ref="B28:D28"/>
    <mergeCell ref="J28:O28"/>
    <mergeCell ref="B23:D23"/>
    <mergeCell ref="J23:O23"/>
    <mergeCell ref="B24:D24"/>
    <mergeCell ref="J24:O24"/>
    <mergeCell ref="B25:D25"/>
    <mergeCell ref="J25:O25"/>
    <mergeCell ref="B20:D20"/>
    <mergeCell ref="J20:O20"/>
    <mergeCell ref="B21:D21"/>
    <mergeCell ref="J21:O21"/>
    <mergeCell ref="B22:D22"/>
    <mergeCell ref="J22:O22"/>
    <mergeCell ref="B17:D17"/>
    <mergeCell ref="J17:O17"/>
    <mergeCell ref="B18:D18"/>
    <mergeCell ref="J18:O18"/>
    <mergeCell ref="B19:D19"/>
    <mergeCell ref="J19:O19"/>
    <mergeCell ref="B14:D14"/>
    <mergeCell ref="J14:O14"/>
    <mergeCell ref="B15:D15"/>
    <mergeCell ref="J15:O15"/>
    <mergeCell ref="B16:D16"/>
    <mergeCell ref="J16:O16"/>
    <mergeCell ref="B11:D11"/>
    <mergeCell ref="J11:O11"/>
    <mergeCell ref="B12:D12"/>
    <mergeCell ref="J12:O12"/>
    <mergeCell ref="B13:D13"/>
    <mergeCell ref="J13:O13"/>
    <mergeCell ref="K1:M1"/>
    <mergeCell ref="N1:R1"/>
    <mergeCell ref="B3:E3"/>
    <mergeCell ref="J7:N7"/>
    <mergeCell ref="B10:D10"/>
    <mergeCell ref="E10:F10"/>
    <mergeCell ref="J10:O10"/>
    <mergeCell ref="P10:Q10"/>
  </mergeCells>
  <phoneticPr fontId="1"/>
  <conditionalFormatting sqref="B3">
    <cfRule type="containsBlanks" dxfId="40" priority="1" stopIfTrue="1">
      <formula>LEN(TRIM(B3))=0</formula>
    </cfRule>
  </conditionalFormatting>
  <conditionalFormatting sqref="B11:D35">
    <cfRule type="containsBlanks" dxfId="39" priority="22" stopIfTrue="1">
      <formula>LEN(TRIM(B11))=0</formula>
    </cfRule>
    <cfRule type="containsBlanks" dxfId="38" priority="23" stopIfTrue="1">
      <formula>LEN(TRIM(B11))=0</formula>
    </cfRule>
  </conditionalFormatting>
  <conditionalFormatting sqref="B11:E11 B12:D35">
    <cfRule type="containsBlanks" dxfId="37" priority="24" stopIfTrue="1">
      <formula>LEN(TRIM(B11))=0</formula>
    </cfRule>
  </conditionalFormatting>
  <conditionalFormatting sqref="E11:E35">
    <cfRule type="containsBlanks" dxfId="36" priority="13" stopIfTrue="1">
      <formula>LEN(TRIM(E11))=0</formula>
    </cfRule>
    <cfRule type="containsBlanks" dxfId="35" priority="14" stopIfTrue="1">
      <formula>LEN(TRIM(E11))=0</formula>
    </cfRule>
  </conditionalFormatting>
  <conditionalFormatting sqref="E12:E35">
    <cfRule type="containsBlanks" dxfId="34" priority="15" stopIfTrue="1">
      <formula>LEN(TRIM(E12))=0</formula>
    </cfRule>
  </conditionalFormatting>
  <conditionalFormatting sqref="G11:G35">
    <cfRule type="containsBlanks" dxfId="33" priority="10" stopIfTrue="1">
      <formula>LEN(TRIM(G11))=0</formula>
    </cfRule>
    <cfRule type="containsBlanks" dxfId="32" priority="11" stopIfTrue="1">
      <formula>LEN(TRIM(G11))=0</formula>
    </cfRule>
    <cfRule type="containsBlanks" dxfId="31" priority="12" stopIfTrue="1">
      <formula>LEN(TRIM(G11))=0</formula>
    </cfRule>
  </conditionalFormatting>
  <conditionalFormatting sqref="H5">
    <cfRule type="containsBlanks" dxfId="30" priority="21" stopIfTrue="1">
      <formula>LEN(TRIM(H5))=0</formula>
    </cfRule>
  </conditionalFormatting>
  <conditionalFormatting sqref="J11:O35">
    <cfRule type="containsBlanks" dxfId="29" priority="18" stopIfTrue="1">
      <formula>LEN(TRIM(J11))=0</formula>
    </cfRule>
    <cfRule type="containsBlanks" dxfId="28" priority="19" stopIfTrue="1">
      <formula>LEN(TRIM(J11))=0</formula>
    </cfRule>
  </conditionalFormatting>
  <conditionalFormatting sqref="J11:P11 J12:O35">
    <cfRule type="containsBlanks" dxfId="27" priority="20" stopIfTrue="1">
      <formula>LEN(TRIM(J11))=0</formula>
    </cfRule>
  </conditionalFormatting>
  <conditionalFormatting sqref="P11:P35">
    <cfRule type="containsBlanks" dxfId="26" priority="2" stopIfTrue="1">
      <formula>LEN(TRIM(P11))=0</formula>
    </cfRule>
    <cfRule type="containsBlanks" dxfId="25" priority="3" stopIfTrue="1">
      <formula>LEN(TRIM(P11))=0</formula>
    </cfRule>
  </conditionalFormatting>
  <conditionalFormatting sqref="P12:P35">
    <cfRule type="containsBlanks" dxfId="24" priority="4" stopIfTrue="1">
      <formula>LEN(TRIM(P12))=0</formula>
    </cfRule>
  </conditionalFormatting>
  <conditionalFormatting sqref="R11:R35">
    <cfRule type="containsBlanks" dxfId="23" priority="7" stopIfTrue="1">
      <formula>LEN(TRIM(R11))=0</formula>
    </cfRule>
    <cfRule type="containsBlanks" dxfId="22" priority="8" stopIfTrue="1">
      <formula>LEN(TRIM(R11))=0</formula>
    </cfRule>
    <cfRule type="containsBlanks" dxfId="21" priority="9" stopIfTrue="1">
      <formula>LEN(TRIM(R11))=0</formula>
    </cfRule>
  </conditionalFormatting>
  <dataValidations count="2">
    <dataValidation type="list" allowBlank="1" showInputMessage="1" showErrorMessage="1" sqref="E11:E35 P11:P35" xr:uid="{5CFEA1CC-FD2B-40FA-BEE9-8EBB895EF951}">
      <formula1>"1,2,3"</formula1>
    </dataValidation>
    <dataValidation type="list" allowBlank="1" showInputMessage="1" showErrorMessage="1" sqref="G11:G35 R11:R35" xr:uid="{747F1C8E-9846-4CF9-A28E-1B0483B26C44}">
      <formula1>"男,女"</formula1>
    </dataValidation>
  </dataValidations>
  <pageMargins left="0.59" right="0.35" top="0.73" bottom="0.41" header="0.31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17ED-DD22-442D-BC2A-14573F9D165C}">
  <dimension ref="A1:R35"/>
  <sheetViews>
    <sheetView tabSelected="1" workbookViewId="0">
      <selection activeCell="C1" sqref="C1"/>
    </sheetView>
  </sheetViews>
  <sheetFormatPr defaultRowHeight="13" x14ac:dyDescent="0.2"/>
  <cols>
    <col min="1" max="1" width="3.6328125" customWidth="1"/>
    <col min="2" max="5" width="7.6328125" customWidth="1"/>
    <col min="6" max="6" width="3.6328125" customWidth="1"/>
    <col min="7" max="7" width="7.6328125" customWidth="1"/>
    <col min="8" max="15" width="3.6328125" customWidth="1"/>
    <col min="16" max="16" width="6.6328125" customWidth="1"/>
    <col min="17" max="17" width="3.6328125" customWidth="1"/>
    <col min="18" max="18" width="7.6328125" customWidth="1"/>
  </cols>
  <sheetData>
    <row r="1" spans="1:18" ht="32.15" customHeight="1" x14ac:dyDescent="0.2">
      <c r="B1" s="25" t="s">
        <v>247</v>
      </c>
      <c r="C1" s="30"/>
      <c r="D1" s="27"/>
      <c r="E1" s="28"/>
      <c r="F1" s="28"/>
      <c r="K1" s="36" t="s">
        <v>5</v>
      </c>
      <c r="L1" s="36"/>
      <c r="M1" s="36"/>
      <c r="N1" s="51">
        <f ca="1">TODAY()</f>
        <v>45748</v>
      </c>
      <c r="O1" s="51"/>
      <c r="P1" s="51"/>
      <c r="Q1" s="51"/>
      <c r="R1" s="51"/>
    </row>
    <row r="2" spans="1:18" ht="9" customHeight="1" x14ac:dyDescent="0.2"/>
    <row r="3" spans="1:18" ht="25" customHeight="1" x14ac:dyDescent="0.2">
      <c r="B3" s="38">
        <v>2025</v>
      </c>
      <c r="C3" s="38"/>
      <c r="D3" s="38"/>
      <c r="E3" s="38"/>
      <c r="F3" s="9" t="s">
        <v>248</v>
      </c>
      <c r="H3" s="9"/>
      <c r="I3" s="10"/>
      <c r="J3" s="9"/>
      <c r="K3" s="9"/>
      <c r="L3" s="9"/>
      <c r="M3" s="9"/>
      <c r="N3" s="9"/>
      <c r="O3" s="9"/>
      <c r="P3" s="9"/>
      <c r="Q3" s="9"/>
    </row>
    <row r="4" spans="1:18" ht="9" customHeight="1" x14ac:dyDescent="0.2"/>
    <row r="5" spans="1:18" ht="25.5" customHeight="1" x14ac:dyDescent="0.2">
      <c r="B5" s="18" t="e">
        <f>VLOOKUP($C$1,一覧!$A$2:$B$301,2,FALSE)</f>
        <v>#N/A</v>
      </c>
      <c r="C5" s="18"/>
      <c r="D5" s="18"/>
      <c r="E5" s="18"/>
      <c r="F5" s="18"/>
      <c r="G5" s="18"/>
      <c r="H5" s="1" t="s">
        <v>243</v>
      </c>
    </row>
    <row r="6" spans="1:18" ht="9" customHeight="1" thickBot="1" x14ac:dyDescent="0.25"/>
    <row r="7" spans="1:18" ht="25" customHeight="1" thickBot="1" x14ac:dyDescent="0.25">
      <c r="B7" s="13" t="s">
        <v>250</v>
      </c>
      <c r="C7" s="13">
        <f>COUNTIF($G$11:$G$35,"男")+COUNTIF($R$11:$R$35,"男")</f>
        <v>0</v>
      </c>
      <c r="D7" s="13" t="s">
        <v>249</v>
      </c>
      <c r="E7" s="13">
        <f>COUNTIF($G$11:$G$35,"女")+COUNTIF($R$11:$R$35,"女")</f>
        <v>0</v>
      </c>
      <c r="F7" s="13" t="s">
        <v>245</v>
      </c>
      <c r="G7" s="13">
        <f>C7+E7</f>
        <v>0</v>
      </c>
      <c r="J7" s="39" t="s">
        <v>246</v>
      </c>
      <c r="K7" s="40"/>
      <c r="L7" s="40"/>
      <c r="M7" s="40"/>
      <c r="N7" s="41"/>
      <c r="O7" s="19">
        <f>G7*400</f>
        <v>0</v>
      </c>
      <c r="P7" s="16"/>
      <c r="Q7" s="16"/>
      <c r="R7" s="17"/>
    </row>
    <row r="8" spans="1:18" ht="9" customHeight="1" x14ac:dyDescent="0.2">
      <c r="F8" s="4"/>
      <c r="Q8" s="4"/>
    </row>
    <row r="9" spans="1:18" ht="24" customHeight="1" x14ac:dyDescent="0.2">
      <c r="A9" s="1" t="s">
        <v>0</v>
      </c>
      <c r="B9" s="1"/>
      <c r="C9" s="1"/>
      <c r="D9" s="1"/>
      <c r="E9" s="1"/>
      <c r="F9" s="12"/>
      <c r="G9" s="1"/>
      <c r="H9" s="1"/>
      <c r="Q9" s="4"/>
    </row>
    <row r="10" spans="1:18" x14ac:dyDescent="0.2">
      <c r="A10" s="2"/>
      <c r="B10" s="42" t="s">
        <v>1</v>
      </c>
      <c r="C10" s="43"/>
      <c r="D10" s="43"/>
      <c r="E10" s="42" t="s">
        <v>2</v>
      </c>
      <c r="F10" s="44"/>
      <c r="G10" s="3" t="s">
        <v>3</v>
      </c>
      <c r="I10" s="2"/>
      <c r="J10" s="42" t="s">
        <v>1</v>
      </c>
      <c r="K10" s="43"/>
      <c r="L10" s="43"/>
      <c r="M10" s="43"/>
      <c r="N10" s="43"/>
      <c r="O10" s="44"/>
      <c r="P10" s="42" t="s">
        <v>2</v>
      </c>
      <c r="Q10" s="44"/>
      <c r="R10" s="3" t="s">
        <v>3</v>
      </c>
    </row>
    <row r="11" spans="1:18" ht="24" customHeight="1" x14ac:dyDescent="0.2">
      <c r="A11" s="2">
        <v>1</v>
      </c>
      <c r="B11" s="48"/>
      <c r="C11" s="49"/>
      <c r="D11" s="49"/>
      <c r="E11" s="31"/>
      <c r="F11" s="5" t="s">
        <v>4</v>
      </c>
      <c r="G11" s="32"/>
      <c r="I11" s="2">
        <v>26</v>
      </c>
      <c r="J11" s="48"/>
      <c r="K11" s="49"/>
      <c r="L11" s="49"/>
      <c r="M11" s="49"/>
      <c r="N11" s="49"/>
      <c r="O11" s="50"/>
      <c r="P11" s="31"/>
      <c r="Q11" s="5" t="s">
        <v>4</v>
      </c>
      <c r="R11" s="32"/>
    </row>
    <row r="12" spans="1:18" ht="24" customHeight="1" x14ac:dyDescent="0.2">
      <c r="A12" s="2">
        <v>2</v>
      </c>
      <c r="B12" s="48"/>
      <c r="C12" s="49"/>
      <c r="D12" s="49"/>
      <c r="E12" s="31"/>
      <c r="F12" s="5" t="s">
        <v>4</v>
      </c>
      <c r="G12" s="32"/>
      <c r="H12" s="6"/>
      <c r="I12" s="2">
        <v>27</v>
      </c>
      <c r="J12" s="48"/>
      <c r="K12" s="49"/>
      <c r="L12" s="49"/>
      <c r="M12" s="49"/>
      <c r="N12" s="49"/>
      <c r="O12" s="50"/>
      <c r="P12" s="31"/>
      <c r="Q12" s="5" t="s">
        <v>4</v>
      </c>
      <c r="R12" s="32"/>
    </row>
    <row r="13" spans="1:18" ht="24" customHeight="1" x14ac:dyDescent="0.2">
      <c r="A13" s="2">
        <v>3</v>
      </c>
      <c r="B13" s="48"/>
      <c r="C13" s="49"/>
      <c r="D13" s="49"/>
      <c r="E13" s="31"/>
      <c r="F13" s="5" t="s">
        <v>4</v>
      </c>
      <c r="G13" s="32"/>
      <c r="H13" s="6"/>
      <c r="I13" s="2">
        <v>28</v>
      </c>
      <c r="J13" s="48"/>
      <c r="K13" s="49"/>
      <c r="L13" s="49"/>
      <c r="M13" s="49"/>
      <c r="N13" s="49"/>
      <c r="O13" s="50"/>
      <c r="P13" s="31"/>
      <c r="Q13" s="5" t="s">
        <v>4</v>
      </c>
      <c r="R13" s="32"/>
    </row>
    <row r="14" spans="1:18" ht="24" customHeight="1" x14ac:dyDescent="0.2">
      <c r="A14" s="2">
        <v>4</v>
      </c>
      <c r="B14" s="48"/>
      <c r="C14" s="49"/>
      <c r="D14" s="49"/>
      <c r="E14" s="31"/>
      <c r="F14" s="5" t="s">
        <v>4</v>
      </c>
      <c r="G14" s="32"/>
      <c r="H14" s="6"/>
      <c r="I14" s="2">
        <v>29</v>
      </c>
      <c r="J14" s="48"/>
      <c r="K14" s="49"/>
      <c r="L14" s="49"/>
      <c r="M14" s="49"/>
      <c r="N14" s="49"/>
      <c r="O14" s="50"/>
      <c r="P14" s="31"/>
      <c r="Q14" s="5" t="s">
        <v>4</v>
      </c>
      <c r="R14" s="32"/>
    </row>
    <row r="15" spans="1:18" ht="24" customHeight="1" x14ac:dyDescent="0.2">
      <c r="A15" s="2">
        <v>5</v>
      </c>
      <c r="B15" s="48"/>
      <c r="C15" s="49"/>
      <c r="D15" s="49"/>
      <c r="E15" s="31"/>
      <c r="F15" s="5" t="s">
        <v>4</v>
      </c>
      <c r="G15" s="32"/>
      <c r="H15" s="6"/>
      <c r="I15" s="2">
        <v>30</v>
      </c>
      <c r="J15" s="48"/>
      <c r="K15" s="49"/>
      <c r="L15" s="49"/>
      <c r="M15" s="49"/>
      <c r="N15" s="49"/>
      <c r="O15" s="50"/>
      <c r="P15" s="31"/>
      <c r="Q15" s="5" t="s">
        <v>4</v>
      </c>
      <c r="R15" s="32"/>
    </row>
    <row r="16" spans="1:18" ht="24" customHeight="1" x14ac:dyDescent="0.2">
      <c r="A16" s="2">
        <v>6</v>
      </c>
      <c r="B16" s="48"/>
      <c r="C16" s="49"/>
      <c r="D16" s="49"/>
      <c r="E16" s="31"/>
      <c r="F16" s="5" t="s">
        <v>4</v>
      </c>
      <c r="G16" s="32"/>
      <c r="H16" s="6"/>
      <c r="I16" s="2">
        <v>31</v>
      </c>
      <c r="J16" s="48"/>
      <c r="K16" s="49"/>
      <c r="L16" s="49"/>
      <c r="M16" s="49"/>
      <c r="N16" s="49"/>
      <c r="O16" s="50"/>
      <c r="P16" s="31"/>
      <c r="Q16" s="5" t="s">
        <v>4</v>
      </c>
      <c r="R16" s="32"/>
    </row>
    <row r="17" spans="1:18" ht="24" customHeight="1" x14ac:dyDescent="0.2">
      <c r="A17" s="2">
        <v>7</v>
      </c>
      <c r="B17" s="48"/>
      <c r="C17" s="49"/>
      <c r="D17" s="49"/>
      <c r="E17" s="31"/>
      <c r="F17" s="5" t="s">
        <v>4</v>
      </c>
      <c r="G17" s="32"/>
      <c r="H17" s="6"/>
      <c r="I17" s="2">
        <v>32</v>
      </c>
      <c r="J17" s="48"/>
      <c r="K17" s="49"/>
      <c r="L17" s="49"/>
      <c r="M17" s="49"/>
      <c r="N17" s="49"/>
      <c r="O17" s="50"/>
      <c r="P17" s="31"/>
      <c r="Q17" s="5" t="s">
        <v>4</v>
      </c>
      <c r="R17" s="32"/>
    </row>
    <row r="18" spans="1:18" ht="24" customHeight="1" x14ac:dyDescent="0.2">
      <c r="A18" s="2">
        <v>8</v>
      </c>
      <c r="B18" s="48"/>
      <c r="C18" s="49"/>
      <c r="D18" s="49"/>
      <c r="E18" s="31"/>
      <c r="F18" s="5" t="s">
        <v>4</v>
      </c>
      <c r="G18" s="32"/>
      <c r="H18" s="6"/>
      <c r="I18" s="2">
        <v>33</v>
      </c>
      <c r="J18" s="48"/>
      <c r="K18" s="49"/>
      <c r="L18" s="49"/>
      <c r="M18" s="49"/>
      <c r="N18" s="49"/>
      <c r="O18" s="50"/>
      <c r="P18" s="31"/>
      <c r="Q18" s="5" t="s">
        <v>4</v>
      </c>
      <c r="R18" s="32"/>
    </row>
    <row r="19" spans="1:18" ht="24" customHeight="1" x14ac:dyDescent="0.2">
      <c r="A19" s="2">
        <v>9</v>
      </c>
      <c r="B19" s="48"/>
      <c r="C19" s="49"/>
      <c r="D19" s="49"/>
      <c r="E19" s="31"/>
      <c r="F19" s="5" t="s">
        <v>4</v>
      </c>
      <c r="G19" s="32"/>
      <c r="H19" s="6"/>
      <c r="I19" s="2">
        <v>34</v>
      </c>
      <c r="J19" s="48"/>
      <c r="K19" s="49"/>
      <c r="L19" s="49"/>
      <c r="M19" s="49"/>
      <c r="N19" s="49"/>
      <c r="O19" s="50"/>
      <c r="P19" s="31"/>
      <c r="Q19" s="5" t="s">
        <v>4</v>
      </c>
      <c r="R19" s="32"/>
    </row>
    <row r="20" spans="1:18" ht="24" customHeight="1" x14ac:dyDescent="0.2">
      <c r="A20" s="2">
        <v>10</v>
      </c>
      <c r="B20" s="48"/>
      <c r="C20" s="49"/>
      <c r="D20" s="49"/>
      <c r="E20" s="31"/>
      <c r="F20" s="5" t="s">
        <v>4</v>
      </c>
      <c r="G20" s="32"/>
      <c r="H20" s="6"/>
      <c r="I20" s="2">
        <v>35</v>
      </c>
      <c r="J20" s="48"/>
      <c r="K20" s="49"/>
      <c r="L20" s="49"/>
      <c r="M20" s="49"/>
      <c r="N20" s="49"/>
      <c r="O20" s="50"/>
      <c r="P20" s="31"/>
      <c r="Q20" s="5" t="s">
        <v>4</v>
      </c>
      <c r="R20" s="32"/>
    </row>
    <row r="21" spans="1:18" ht="24" customHeight="1" x14ac:dyDescent="0.2">
      <c r="A21" s="2">
        <v>11</v>
      </c>
      <c r="B21" s="48"/>
      <c r="C21" s="49"/>
      <c r="D21" s="49"/>
      <c r="E21" s="31"/>
      <c r="F21" s="5" t="s">
        <v>4</v>
      </c>
      <c r="G21" s="32"/>
      <c r="H21" s="6"/>
      <c r="I21" s="2">
        <v>36</v>
      </c>
      <c r="J21" s="48"/>
      <c r="K21" s="49"/>
      <c r="L21" s="49"/>
      <c r="M21" s="49"/>
      <c r="N21" s="49"/>
      <c r="O21" s="50"/>
      <c r="P21" s="31"/>
      <c r="Q21" s="5" t="s">
        <v>4</v>
      </c>
      <c r="R21" s="32"/>
    </row>
    <row r="22" spans="1:18" ht="24" customHeight="1" x14ac:dyDescent="0.2">
      <c r="A22" s="2">
        <v>12</v>
      </c>
      <c r="B22" s="48"/>
      <c r="C22" s="49"/>
      <c r="D22" s="49"/>
      <c r="E22" s="31"/>
      <c r="F22" s="5" t="s">
        <v>4</v>
      </c>
      <c r="G22" s="32"/>
      <c r="H22" s="6"/>
      <c r="I22" s="2">
        <v>37</v>
      </c>
      <c r="J22" s="48"/>
      <c r="K22" s="49"/>
      <c r="L22" s="49"/>
      <c r="M22" s="49"/>
      <c r="N22" s="49"/>
      <c r="O22" s="50"/>
      <c r="P22" s="31"/>
      <c r="Q22" s="5" t="s">
        <v>4</v>
      </c>
      <c r="R22" s="32"/>
    </row>
    <row r="23" spans="1:18" ht="24" customHeight="1" x14ac:dyDescent="0.2">
      <c r="A23" s="2">
        <v>13</v>
      </c>
      <c r="B23" s="48"/>
      <c r="C23" s="49"/>
      <c r="D23" s="49"/>
      <c r="E23" s="31"/>
      <c r="F23" s="5" t="s">
        <v>4</v>
      </c>
      <c r="G23" s="32"/>
      <c r="H23" s="6"/>
      <c r="I23" s="2">
        <v>38</v>
      </c>
      <c r="J23" s="48"/>
      <c r="K23" s="49"/>
      <c r="L23" s="49"/>
      <c r="M23" s="49"/>
      <c r="N23" s="49"/>
      <c r="O23" s="50"/>
      <c r="P23" s="31"/>
      <c r="Q23" s="5" t="s">
        <v>4</v>
      </c>
      <c r="R23" s="32"/>
    </row>
    <row r="24" spans="1:18" ht="24" customHeight="1" x14ac:dyDescent="0.2">
      <c r="A24" s="2">
        <v>14</v>
      </c>
      <c r="B24" s="48"/>
      <c r="C24" s="49"/>
      <c r="D24" s="49"/>
      <c r="E24" s="31"/>
      <c r="F24" s="5" t="s">
        <v>4</v>
      </c>
      <c r="G24" s="32"/>
      <c r="H24" s="6"/>
      <c r="I24" s="2">
        <v>39</v>
      </c>
      <c r="J24" s="48"/>
      <c r="K24" s="49"/>
      <c r="L24" s="49"/>
      <c r="M24" s="49"/>
      <c r="N24" s="49"/>
      <c r="O24" s="50"/>
      <c r="P24" s="31"/>
      <c r="Q24" s="5" t="s">
        <v>4</v>
      </c>
      <c r="R24" s="32"/>
    </row>
    <row r="25" spans="1:18" ht="24" customHeight="1" x14ac:dyDescent="0.2">
      <c r="A25" s="2">
        <v>15</v>
      </c>
      <c r="B25" s="48"/>
      <c r="C25" s="49"/>
      <c r="D25" s="49"/>
      <c r="E25" s="31"/>
      <c r="F25" s="5" t="s">
        <v>4</v>
      </c>
      <c r="G25" s="32"/>
      <c r="H25" s="6"/>
      <c r="I25" s="2">
        <v>40</v>
      </c>
      <c r="J25" s="48"/>
      <c r="K25" s="49"/>
      <c r="L25" s="49"/>
      <c r="M25" s="49"/>
      <c r="N25" s="49"/>
      <c r="O25" s="50"/>
      <c r="P25" s="31"/>
      <c r="Q25" s="5" t="s">
        <v>4</v>
      </c>
      <c r="R25" s="32"/>
    </row>
    <row r="26" spans="1:18" ht="24" customHeight="1" x14ac:dyDescent="0.2">
      <c r="A26" s="2">
        <v>16</v>
      </c>
      <c r="B26" s="48"/>
      <c r="C26" s="49"/>
      <c r="D26" s="49"/>
      <c r="E26" s="31"/>
      <c r="F26" s="5" t="s">
        <v>4</v>
      </c>
      <c r="G26" s="32"/>
      <c r="H26" s="6"/>
      <c r="I26" s="2">
        <v>41</v>
      </c>
      <c r="J26" s="48"/>
      <c r="K26" s="49"/>
      <c r="L26" s="49"/>
      <c r="M26" s="49"/>
      <c r="N26" s="49"/>
      <c r="O26" s="50"/>
      <c r="P26" s="31"/>
      <c r="Q26" s="5" t="s">
        <v>4</v>
      </c>
      <c r="R26" s="32"/>
    </row>
    <row r="27" spans="1:18" ht="24" customHeight="1" x14ac:dyDescent="0.2">
      <c r="A27" s="2">
        <v>17</v>
      </c>
      <c r="B27" s="48"/>
      <c r="C27" s="49"/>
      <c r="D27" s="49"/>
      <c r="E27" s="31"/>
      <c r="F27" s="5" t="s">
        <v>4</v>
      </c>
      <c r="G27" s="32"/>
      <c r="H27" s="6"/>
      <c r="I27" s="2">
        <v>42</v>
      </c>
      <c r="J27" s="48"/>
      <c r="K27" s="49"/>
      <c r="L27" s="49"/>
      <c r="M27" s="49"/>
      <c r="N27" s="49"/>
      <c r="O27" s="50"/>
      <c r="P27" s="31"/>
      <c r="Q27" s="5" t="s">
        <v>4</v>
      </c>
      <c r="R27" s="32"/>
    </row>
    <row r="28" spans="1:18" ht="24" customHeight="1" x14ac:dyDescent="0.2">
      <c r="A28" s="2">
        <v>18</v>
      </c>
      <c r="B28" s="48"/>
      <c r="C28" s="49"/>
      <c r="D28" s="49"/>
      <c r="E28" s="31"/>
      <c r="F28" s="5" t="s">
        <v>4</v>
      </c>
      <c r="G28" s="32"/>
      <c r="H28" s="6"/>
      <c r="I28" s="2">
        <v>43</v>
      </c>
      <c r="J28" s="48"/>
      <c r="K28" s="49"/>
      <c r="L28" s="49"/>
      <c r="M28" s="49"/>
      <c r="N28" s="49"/>
      <c r="O28" s="50"/>
      <c r="P28" s="31"/>
      <c r="Q28" s="5" t="s">
        <v>4</v>
      </c>
      <c r="R28" s="32"/>
    </row>
    <row r="29" spans="1:18" ht="24" customHeight="1" x14ac:dyDescent="0.2">
      <c r="A29" s="2">
        <v>19</v>
      </c>
      <c r="B29" s="48"/>
      <c r="C29" s="49"/>
      <c r="D29" s="49"/>
      <c r="E29" s="31"/>
      <c r="F29" s="5" t="s">
        <v>4</v>
      </c>
      <c r="G29" s="32"/>
      <c r="H29" s="6"/>
      <c r="I29" s="2">
        <v>44</v>
      </c>
      <c r="J29" s="48"/>
      <c r="K29" s="49"/>
      <c r="L29" s="49"/>
      <c r="M29" s="49"/>
      <c r="N29" s="49"/>
      <c r="O29" s="50"/>
      <c r="P29" s="31"/>
      <c r="Q29" s="5" t="s">
        <v>4</v>
      </c>
      <c r="R29" s="32"/>
    </row>
    <row r="30" spans="1:18" ht="24" customHeight="1" x14ac:dyDescent="0.2">
      <c r="A30" s="2">
        <v>20</v>
      </c>
      <c r="B30" s="48"/>
      <c r="C30" s="49"/>
      <c r="D30" s="49"/>
      <c r="E30" s="31"/>
      <c r="F30" s="5" t="s">
        <v>4</v>
      </c>
      <c r="G30" s="32"/>
      <c r="H30" s="6"/>
      <c r="I30" s="2">
        <v>45</v>
      </c>
      <c r="J30" s="48"/>
      <c r="K30" s="49"/>
      <c r="L30" s="49"/>
      <c r="M30" s="49"/>
      <c r="N30" s="49"/>
      <c r="O30" s="50"/>
      <c r="P30" s="31"/>
      <c r="Q30" s="5" t="s">
        <v>4</v>
      </c>
      <c r="R30" s="32"/>
    </row>
    <row r="31" spans="1:18" ht="24" customHeight="1" x14ac:dyDescent="0.2">
      <c r="A31" s="2">
        <v>21</v>
      </c>
      <c r="B31" s="48"/>
      <c r="C31" s="49"/>
      <c r="D31" s="49"/>
      <c r="E31" s="31"/>
      <c r="F31" s="5" t="s">
        <v>4</v>
      </c>
      <c r="G31" s="32"/>
      <c r="H31" s="6"/>
      <c r="I31" s="2">
        <v>46</v>
      </c>
      <c r="J31" s="48"/>
      <c r="K31" s="49"/>
      <c r="L31" s="49"/>
      <c r="M31" s="49"/>
      <c r="N31" s="49"/>
      <c r="O31" s="50"/>
      <c r="P31" s="31"/>
      <c r="Q31" s="5" t="s">
        <v>4</v>
      </c>
      <c r="R31" s="32"/>
    </row>
    <row r="32" spans="1:18" ht="24" customHeight="1" x14ac:dyDescent="0.2">
      <c r="A32" s="2">
        <v>22</v>
      </c>
      <c r="B32" s="48"/>
      <c r="C32" s="49"/>
      <c r="D32" s="49"/>
      <c r="E32" s="31"/>
      <c r="F32" s="5" t="s">
        <v>4</v>
      </c>
      <c r="G32" s="32"/>
      <c r="H32" s="6"/>
      <c r="I32" s="2">
        <v>47</v>
      </c>
      <c r="J32" s="48"/>
      <c r="K32" s="49"/>
      <c r="L32" s="49"/>
      <c r="M32" s="49"/>
      <c r="N32" s="49"/>
      <c r="O32" s="50"/>
      <c r="P32" s="31"/>
      <c r="Q32" s="5" t="s">
        <v>4</v>
      </c>
      <c r="R32" s="32"/>
    </row>
    <row r="33" spans="1:18" ht="24" customHeight="1" x14ac:dyDescent="0.2">
      <c r="A33" s="2">
        <v>23</v>
      </c>
      <c r="B33" s="48"/>
      <c r="C33" s="49"/>
      <c r="D33" s="49"/>
      <c r="E33" s="31"/>
      <c r="F33" s="5" t="s">
        <v>4</v>
      </c>
      <c r="G33" s="32"/>
      <c r="H33" s="6"/>
      <c r="I33" s="2">
        <v>48</v>
      </c>
      <c r="J33" s="48"/>
      <c r="K33" s="49"/>
      <c r="L33" s="49"/>
      <c r="M33" s="49"/>
      <c r="N33" s="49"/>
      <c r="O33" s="50"/>
      <c r="P33" s="31"/>
      <c r="Q33" s="5" t="s">
        <v>4</v>
      </c>
      <c r="R33" s="32"/>
    </row>
    <row r="34" spans="1:18" ht="24" customHeight="1" x14ac:dyDescent="0.2">
      <c r="A34" s="2">
        <v>24</v>
      </c>
      <c r="B34" s="48"/>
      <c r="C34" s="49"/>
      <c r="D34" s="49"/>
      <c r="E34" s="31"/>
      <c r="F34" s="5" t="s">
        <v>4</v>
      </c>
      <c r="G34" s="32"/>
      <c r="H34" s="6"/>
      <c r="I34" s="2">
        <v>49</v>
      </c>
      <c r="J34" s="48"/>
      <c r="K34" s="49"/>
      <c r="L34" s="49"/>
      <c r="M34" s="49"/>
      <c r="N34" s="49"/>
      <c r="O34" s="50"/>
      <c r="P34" s="31"/>
      <c r="Q34" s="5" t="s">
        <v>4</v>
      </c>
      <c r="R34" s="32"/>
    </row>
    <row r="35" spans="1:18" ht="24" customHeight="1" x14ac:dyDescent="0.2">
      <c r="A35" s="2">
        <v>25</v>
      </c>
      <c r="B35" s="48"/>
      <c r="C35" s="49"/>
      <c r="D35" s="49"/>
      <c r="E35" s="31"/>
      <c r="F35" s="5" t="s">
        <v>4</v>
      </c>
      <c r="G35" s="32"/>
      <c r="H35" s="6"/>
      <c r="I35" s="2">
        <v>50</v>
      </c>
      <c r="J35" s="48"/>
      <c r="K35" s="49"/>
      <c r="L35" s="49"/>
      <c r="M35" s="49"/>
      <c r="N35" s="49"/>
      <c r="O35" s="50"/>
      <c r="P35" s="31"/>
      <c r="Q35" s="5" t="s">
        <v>4</v>
      </c>
      <c r="R35" s="32"/>
    </row>
  </sheetData>
  <sheetProtection password="CC53" sheet="1"/>
  <mergeCells count="58">
    <mergeCell ref="B10:D10"/>
    <mergeCell ref="E10:F10"/>
    <mergeCell ref="J10:O10"/>
    <mergeCell ref="P10:Q10"/>
    <mergeCell ref="B11:D11"/>
    <mergeCell ref="J11:O11"/>
    <mergeCell ref="B12:D12"/>
    <mergeCell ref="J12:O12"/>
    <mergeCell ref="B13:D13"/>
    <mergeCell ref="J13:O13"/>
    <mergeCell ref="B14:D14"/>
    <mergeCell ref="J14:O14"/>
    <mergeCell ref="B15:D15"/>
    <mergeCell ref="J15:O15"/>
    <mergeCell ref="B16:D16"/>
    <mergeCell ref="J16:O16"/>
    <mergeCell ref="B17:D17"/>
    <mergeCell ref="J17:O17"/>
    <mergeCell ref="B18:D18"/>
    <mergeCell ref="J18:O18"/>
    <mergeCell ref="B19:D19"/>
    <mergeCell ref="J19:O19"/>
    <mergeCell ref="B20:D20"/>
    <mergeCell ref="J20:O20"/>
    <mergeCell ref="B25:D25"/>
    <mergeCell ref="J25:O25"/>
    <mergeCell ref="B26:D26"/>
    <mergeCell ref="J26:O26"/>
    <mergeCell ref="B21:D21"/>
    <mergeCell ref="J21:O21"/>
    <mergeCell ref="B22:D22"/>
    <mergeCell ref="J22:O22"/>
    <mergeCell ref="B23:D23"/>
    <mergeCell ref="J23:O23"/>
    <mergeCell ref="B31:D31"/>
    <mergeCell ref="J31:O31"/>
    <mergeCell ref="K1:M1"/>
    <mergeCell ref="N1:R1"/>
    <mergeCell ref="B3:E3"/>
    <mergeCell ref="J7:N7"/>
    <mergeCell ref="B27:D27"/>
    <mergeCell ref="J27:O27"/>
    <mergeCell ref="B28:D28"/>
    <mergeCell ref="J28:O28"/>
    <mergeCell ref="B29:D29"/>
    <mergeCell ref="J29:O29"/>
    <mergeCell ref="B30:D30"/>
    <mergeCell ref="J30:O30"/>
    <mergeCell ref="B24:D24"/>
    <mergeCell ref="J24:O24"/>
    <mergeCell ref="B35:D35"/>
    <mergeCell ref="J35:O35"/>
    <mergeCell ref="B32:D32"/>
    <mergeCell ref="J32:O32"/>
    <mergeCell ref="B33:D33"/>
    <mergeCell ref="J33:O33"/>
    <mergeCell ref="B34:D34"/>
    <mergeCell ref="J34:O34"/>
  </mergeCells>
  <phoneticPr fontId="1"/>
  <conditionalFormatting sqref="B3">
    <cfRule type="containsBlanks" dxfId="20" priority="3" stopIfTrue="1">
      <formula>LEN(TRIM(B3))=0</formula>
    </cfRule>
  </conditionalFormatting>
  <conditionalFormatting sqref="B11:D35">
    <cfRule type="containsBlanks" dxfId="19" priority="42" stopIfTrue="1">
      <formula>LEN(TRIM(B11))=0</formula>
    </cfRule>
    <cfRule type="containsBlanks" dxfId="18" priority="43" stopIfTrue="1">
      <formula>LEN(TRIM(B11))=0</formula>
    </cfRule>
  </conditionalFormatting>
  <conditionalFormatting sqref="B11:E11 B12:D35">
    <cfRule type="containsBlanks" dxfId="17" priority="44" stopIfTrue="1">
      <formula>LEN(TRIM(B11))=0</formula>
    </cfRule>
  </conditionalFormatting>
  <conditionalFormatting sqref="C1">
    <cfRule type="containsBlanks" dxfId="16" priority="45" stopIfTrue="1">
      <formula>LEN(TRIM(C1))=0</formula>
    </cfRule>
  </conditionalFormatting>
  <conditionalFormatting sqref="E11:E35">
    <cfRule type="containsBlanks" dxfId="15" priority="16" stopIfTrue="1">
      <formula>LEN(TRIM(E11))=0</formula>
    </cfRule>
    <cfRule type="containsBlanks" dxfId="14" priority="17" stopIfTrue="1">
      <formula>LEN(TRIM(E11))=0</formula>
    </cfRule>
  </conditionalFormatting>
  <conditionalFormatting sqref="E12:E35">
    <cfRule type="containsBlanks" dxfId="13" priority="18" stopIfTrue="1">
      <formula>LEN(TRIM(E12))=0</formula>
    </cfRule>
  </conditionalFormatting>
  <conditionalFormatting sqref="G11:G35">
    <cfRule type="containsBlanks" dxfId="12" priority="13" stopIfTrue="1">
      <formula>LEN(TRIM(G11))=0</formula>
    </cfRule>
    <cfRule type="containsBlanks" dxfId="11" priority="14" stopIfTrue="1">
      <formula>LEN(TRIM(G11))=0</formula>
    </cfRule>
    <cfRule type="containsBlanks" dxfId="10" priority="15" stopIfTrue="1">
      <formula>LEN(TRIM(G11))=0</formula>
    </cfRule>
  </conditionalFormatting>
  <conditionalFormatting sqref="H5">
    <cfRule type="containsBlanks" dxfId="9" priority="25" stopIfTrue="1">
      <formula>LEN(TRIM(H5))=0</formula>
    </cfRule>
  </conditionalFormatting>
  <conditionalFormatting sqref="J11:O35">
    <cfRule type="containsBlanks" dxfId="8" priority="21" stopIfTrue="1">
      <formula>LEN(TRIM(J11))=0</formula>
    </cfRule>
    <cfRule type="containsBlanks" dxfId="7" priority="22" stopIfTrue="1">
      <formula>LEN(TRIM(J11))=0</formula>
    </cfRule>
  </conditionalFormatting>
  <conditionalFormatting sqref="J11:P11 J12:O35">
    <cfRule type="containsBlanks" dxfId="6" priority="23" stopIfTrue="1">
      <formula>LEN(TRIM(J11))=0</formula>
    </cfRule>
  </conditionalFormatting>
  <conditionalFormatting sqref="P11:P35">
    <cfRule type="containsBlanks" dxfId="5" priority="5" stopIfTrue="1">
      <formula>LEN(TRIM(P11))=0</formula>
    </cfRule>
    <cfRule type="containsBlanks" dxfId="4" priority="6" stopIfTrue="1">
      <formula>LEN(TRIM(P11))=0</formula>
    </cfRule>
  </conditionalFormatting>
  <conditionalFormatting sqref="P12:P35">
    <cfRule type="containsBlanks" dxfId="3" priority="7" stopIfTrue="1">
      <formula>LEN(TRIM(P12))=0</formula>
    </cfRule>
  </conditionalFormatting>
  <conditionalFormatting sqref="R11:R35">
    <cfRule type="containsBlanks" dxfId="2" priority="10" stopIfTrue="1">
      <formula>LEN(TRIM(R11))=0</formula>
    </cfRule>
    <cfRule type="containsBlanks" dxfId="1" priority="11" stopIfTrue="1">
      <formula>LEN(TRIM(R11))=0</formula>
    </cfRule>
    <cfRule type="containsBlanks" dxfId="0" priority="12" stopIfTrue="1">
      <formula>LEN(TRIM(R11))=0</formula>
    </cfRule>
  </conditionalFormatting>
  <dataValidations disablePrompts="1" count="2">
    <dataValidation type="list" allowBlank="1" showInputMessage="1" showErrorMessage="1" sqref="G11:G35 R11:R35" xr:uid="{C9ED46A0-6334-4B13-96C1-3876E28D98EC}">
      <formula1>"男,女"</formula1>
    </dataValidation>
    <dataValidation type="list" allowBlank="1" showInputMessage="1" showErrorMessage="1" sqref="E11:E35 P11:P35" xr:uid="{DD28E666-235D-4AE4-A510-7B1A2DB0B013}">
      <formula1>"1,2,3"</formula1>
    </dataValidation>
  </dataValidations>
  <pageMargins left="0.59" right="0.35" top="0.73" bottom="0.41" header="0.31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D93D-49A0-4F60-862E-020EBA5782D6}">
  <dimension ref="A1:E2"/>
  <sheetViews>
    <sheetView workbookViewId="0">
      <selection activeCell="C2" sqref="C2"/>
    </sheetView>
  </sheetViews>
  <sheetFormatPr defaultRowHeight="13" x14ac:dyDescent="0.2"/>
  <cols>
    <col min="1" max="5" width="12.6328125" style="4" customWidth="1"/>
  </cols>
  <sheetData>
    <row r="1" spans="1:5" ht="20.149999999999999" customHeight="1" thickBot="1" x14ac:dyDescent="0.25">
      <c r="A1" s="20" t="s">
        <v>253</v>
      </c>
      <c r="B1" s="21" t="s">
        <v>251</v>
      </c>
      <c r="C1" s="21" t="s">
        <v>250</v>
      </c>
      <c r="D1" s="21" t="s">
        <v>249</v>
      </c>
      <c r="E1" s="22" t="s">
        <v>252</v>
      </c>
    </row>
    <row r="2" spans="1:5" ht="20.149999999999999" customHeight="1" thickBot="1" x14ac:dyDescent="0.25">
      <c r="A2" s="20">
        <f>入力シート!C1</f>
        <v>0</v>
      </c>
      <c r="B2" s="21" t="e">
        <f>入力シート!B5</f>
        <v>#N/A</v>
      </c>
      <c r="C2" s="21">
        <f>入力シート!C7</f>
        <v>0</v>
      </c>
      <c r="D2" s="21">
        <f>入力シート!E7</f>
        <v>0</v>
      </c>
      <c r="E2" s="23">
        <f>入力シート!O7</f>
        <v>0</v>
      </c>
    </row>
  </sheetData>
  <sheetProtection password="CC53" sheet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</vt:lpstr>
      <vt:lpstr>入力例</vt:lpstr>
      <vt:lpstr>入力シート</vt:lpstr>
      <vt:lpstr>申込一覧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天王寺商業高等学校</dc:creator>
  <cp:lastModifiedBy>啓明 冨田</cp:lastModifiedBy>
  <cp:lastPrinted>2025-03-31T12:16:11Z</cp:lastPrinted>
  <dcterms:created xsi:type="dcterms:W3CDTF">2005-01-19T01:17:48Z</dcterms:created>
  <dcterms:modified xsi:type="dcterms:W3CDTF">2025-04-01T11:16:19Z</dcterms:modified>
</cp:coreProperties>
</file>