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codeName="{61638066-69CD-5DBD-CD94-FFEC8A4DF156}"/>
  <workbookPr codeName="ThisWorkbook" defaultThemeVersion="124226"/>
  <mc:AlternateContent xmlns:mc="http://schemas.openxmlformats.org/markup-compatibility/2006">
    <mc:Choice Requires="x15">
      <x15ac:absPath xmlns:x15ac="http://schemas.microsoft.com/office/spreadsheetml/2010/11/ac" url="C:\Users\kazu\web\osakajudo\"/>
    </mc:Choice>
  </mc:AlternateContent>
  <xr:revisionPtr revIDLastSave="0" documentId="13_ncr:1_{89621227-AC93-4055-811E-C48D21049F3B}" xr6:coauthVersionLast="33" xr6:coauthVersionMax="33" xr10:uidLastSave="{00000000-0000-0000-0000-000000000000}"/>
  <bookViews>
    <workbookView xWindow="0" yWindow="0" windowWidth="20490" windowHeight="7455" xr2:uid="{00000000-000D-0000-FFFF-FFFF00000000}"/>
  </bookViews>
  <sheets>
    <sheet name="申込手順" sheetId="12" r:id="rId1"/>
    <sheet name="入力シート" sheetId="8" r:id="rId2"/>
    <sheet name="申込" sheetId="4" r:id="rId3"/>
    <sheet name="入力規則" sheetId="2" state="hidden" r:id="rId4"/>
    <sheet name="申込選手一覧（個人）" sheetId="9" r:id="rId5"/>
  </sheets>
  <definedNames>
    <definedName name="_xlnm.Print_Area" localSheetId="2">申込!$A$1:$BP$677</definedName>
  </definedNames>
  <calcPr calcId="179017" concurrentCalc="0"/>
</workbook>
</file>

<file path=xl/calcChain.xml><?xml version="1.0" encoding="utf-8"?>
<calcChain xmlns="http://schemas.openxmlformats.org/spreadsheetml/2006/main">
  <c r="G9" i="8" l="1"/>
  <c r="L2" i="8"/>
  <c r="E30" i="9"/>
  <c r="D30" i="9"/>
  <c r="C30" i="9"/>
  <c r="G6" i="8"/>
  <c r="E31" i="9"/>
  <c r="E29" i="9"/>
  <c r="E28" i="9"/>
  <c r="E27" i="9"/>
  <c r="E26" i="9"/>
  <c r="E25" i="9"/>
  <c r="E24" i="9"/>
  <c r="E23" i="9"/>
  <c r="E22" i="9"/>
  <c r="E21" i="9"/>
  <c r="E20" i="9"/>
  <c r="E19" i="9"/>
  <c r="E18" i="9"/>
  <c r="E17" i="9"/>
  <c r="E16" i="9"/>
  <c r="E15" i="9"/>
  <c r="E14" i="9"/>
  <c r="E13" i="9"/>
  <c r="E12" i="9"/>
  <c r="E11" i="9"/>
  <c r="E10" i="9"/>
  <c r="E9" i="9"/>
  <c r="E8" i="9"/>
  <c r="E7" i="9"/>
  <c r="E6" i="9"/>
  <c r="E5" i="9"/>
  <c r="E4" i="9"/>
  <c r="E3" i="9"/>
  <c r="E2" i="9"/>
  <c r="C6" i="8"/>
  <c r="I666" i="4"/>
  <c r="I643" i="4"/>
  <c r="I620" i="4"/>
  <c r="I597" i="4"/>
  <c r="I574" i="4"/>
  <c r="I551" i="4"/>
  <c r="I527" i="4"/>
  <c r="I504" i="4"/>
  <c r="I481" i="4"/>
  <c r="I458" i="4"/>
  <c r="I435" i="4"/>
  <c r="I412" i="4"/>
  <c r="I389" i="4"/>
  <c r="I366" i="4"/>
  <c r="I343" i="4"/>
  <c r="I320" i="4"/>
  <c r="N314" i="4"/>
  <c r="I298" i="4"/>
  <c r="N292" i="4"/>
  <c r="I276" i="4"/>
  <c r="N270" i="4"/>
  <c r="N248" i="4"/>
  <c r="I254" i="4"/>
  <c r="I232" i="4"/>
  <c r="I210" i="4"/>
  <c r="N226" i="4"/>
  <c r="N204" i="4"/>
  <c r="N182" i="4"/>
  <c r="N159" i="4"/>
  <c r="N137" i="4"/>
  <c r="N115" i="4"/>
  <c r="I188" i="4"/>
  <c r="I165" i="4"/>
  <c r="I143" i="4"/>
  <c r="I121" i="4"/>
  <c r="I99" i="4"/>
  <c r="I77" i="4"/>
  <c r="I55" i="4"/>
  <c r="I33" i="4"/>
  <c r="I11" i="4"/>
  <c r="Y667" i="4"/>
  <c r="I667" i="4"/>
  <c r="BL667" i="4"/>
  <c r="BH667" i="4"/>
  <c r="BC667" i="4"/>
  <c r="AX667" i="4"/>
  <c r="AS667" i="4"/>
  <c r="AP667" i="4"/>
  <c r="AM667" i="4"/>
  <c r="Y666" i="4"/>
  <c r="Y644" i="4"/>
  <c r="I644" i="4"/>
  <c r="BL644" i="4"/>
  <c r="BH644" i="4"/>
  <c r="BC644" i="4"/>
  <c r="AX644" i="4"/>
  <c r="AS644" i="4"/>
  <c r="AP644" i="4"/>
  <c r="AM644" i="4"/>
  <c r="Y643" i="4"/>
  <c r="N660" i="4"/>
  <c r="Z5" i="4"/>
  <c r="Z637" i="4"/>
  <c r="Z568" i="4"/>
  <c r="N637" i="4"/>
  <c r="Y621" i="4"/>
  <c r="I621" i="4"/>
  <c r="BL621" i="4"/>
  <c r="BH621" i="4"/>
  <c r="BC621" i="4"/>
  <c r="AX621" i="4"/>
  <c r="AS621" i="4"/>
  <c r="AP621" i="4"/>
  <c r="AM621" i="4"/>
  <c r="Y620" i="4"/>
  <c r="N614" i="4"/>
  <c r="Y598" i="4"/>
  <c r="I598" i="4"/>
  <c r="BL598" i="4"/>
  <c r="BH598" i="4"/>
  <c r="BC598" i="4"/>
  <c r="AX598" i="4"/>
  <c r="AS598" i="4"/>
  <c r="AP598" i="4"/>
  <c r="AM598" i="4"/>
  <c r="Y597" i="4"/>
  <c r="N591" i="4"/>
  <c r="Y575" i="4"/>
  <c r="I575" i="4"/>
  <c r="BL575" i="4"/>
  <c r="BH575" i="4"/>
  <c r="BC575" i="4"/>
  <c r="AX575" i="4"/>
  <c r="AS575" i="4"/>
  <c r="AP575" i="4"/>
  <c r="AM575" i="4"/>
  <c r="Y574" i="4"/>
  <c r="N568" i="4"/>
  <c r="Y552" i="4"/>
  <c r="I552" i="4"/>
  <c r="BL552" i="4"/>
  <c r="BH552" i="4"/>
  <c r="BC552" i="4"/>
  <c r="AX552" i="4"/>
  <c r="AS552" i="4"/>
  <c r="AP552" i="4"/>
  <c r="AM552" i="4"/>
  <c r="Y551" i="4"/>
  <c r="N545" i="4"/>
  <c r="Y528" i="4"/>
  <c r="I528" i="4"/>
  <c r="BL528" i="4"/>
  <c r="BH528" i="4"/>
  <c r="BC528" i="4"/>
  <c r="AX528" i="4"/>
  <c r="AS528" i="4"/>
  <c r="AP528" i="4"/>
  <c r="AM528" i="4"/>
  <c r="Y527" i="4"/>
  <c r="N521" i="4"/>
  <c r="Y505" i="4"/>
  <c r="I505" i="4"/>
  <c r="BL505" i="4"/>
  <c r="BH505" i="4"/>
  <c r="BC505" i="4"/>
  <c r="AX505" i="4"/>
  <c r="AS505" i="4"/>
  <c r="AP505" i="4"/>
  <c r="AM505" i="4"/>
  <c r="Y504" i="4"/>
  <c r="N498" i="4"/>
  <c r="Y482" i="4"/>
  <c r="I482" i="4"/>
  <c r="BL482" i="4"/>
  <c r="BH482" i="4"/>
  <c r="BC482" i="4"/>
  <c r="AX482" i="4"/>
  <c r="AS482" i="4"/>
  <c r="AP482" i="4"/>
  <c r="AM482" i="4"/>
  <c r="Y481" i="4"/>
  <c r="N475" i="4"/>
  <c r="Y459" i="4"/>
  <c r="I459" i="4"/>
  <c r="BL459" i="4"/>
  <c r="BH459" i="4"/>
  <c r="BC459" i="4"/>
  <c r="AX459" i="4"/>
  <c r="AS459" i="4"/>
  <c r="AP459" i="4"/>
  <c r="AM459" i="4"/>
  <c r="Y458" i="4"/>
  <c r="N452" i="4"/>
  <c r="Y436" i="4"/>
  <c r="I436" i="4"/>
  <c r="BL436" i="4"/>
  <c r="BH436" i="4"/>
  <c r="BC436" i="4"/>
  <c r="AX436" i="4"/>
  <c r="AS436" i="4"/>
  <c r="AP436" i="4"/>
  <c r="AM436" i="4"/>
  <c r="Y435" i="4"/>
  <c r="N429" i="4"/>
  <c r="Y413" i="4"/>
  <c r="I413" i="4"/>
  <c r="BL413" i="4"/>
  <c r="BH413" i="4"/>
  <c r="BC413" i="4"/>
  <c r="AX413" i="4"/>
  <c r="AS413" i="4"/>
  <c r="AP413" i="4"/>
  <c r="AM413" i="4"/>
  <c r="Y412" i="4"/>
  <c r="N406" i="4"/>
  <c r="BL390" i="4"/>
  <c r="BH390" i="4"/>
  <c r="BC390" i="4"/>
  <c r="BL367" i="4"/>
  <c r="BH367" i="4"/>
  <c r="AX390" i="4"/>
  <c r="AS390" i="4"/>
  <c r="AP390" i="4"/>
  <c r="AM390" i="4"/>
  <c r="Y390" i="4"/>
  <c r="I390" i="4"/>
  <c r="Y389" i="4"/>
  <c r="N383" i="4"/>
  <c r="D6" i="9"/>
  <c r="C6" i="9"/>
  <c r="F6" i="9"/>
  <c r="D14" i="9"/>
  <c r="C14" i="9"/>
  <c r="F14" i="9"/>
  <c r="BC367" i="4"/>
  <c r="AX367" i="4"/>
  <c r="AS367" i="4"/>
  <c r="AP367" i="4"/>
  <c r="AM367" i="4"/>
  <c r="Y367" i="4"/>
  <c r="Y366" i="4"/>
  <c r="I367" i="4"/>
  <c r="N360" i="4"/>
  <c r="Z475" i="4"/>
  <c r="Z383" i="4"/>
  <c r="Z292" i="4"/>
  <c r="Z204" i="4"/>
  <c r="Z115" i="4"/>
  <c r="N93" i="4"/>
  <c r="N71" i="4"/>
  <c r="N49" i="4"/>
  <c r="N27" i="4"/>
  <c r="N5" i="4"/>
  <c r="Z49" i="4"/>
  <c r="AY663" i="4"/>
  <c r="AJ663" i="4"/>
  <c r="C663" i="4"/>
  <c r="BC658" i="4"/>
  <c r="AY640" i="4"/>
  <c r="AJ640" i="4"/>
  <c r="G640" i="4"/>
  <c r="C640" i="4"/>
  <c r="BC635" i="4"/>
  <c r="AY617" i="4"/>
  <c r="AJ617" i="4"/>
  <c r="G617" i="4"/>
  <c r="C617" i="4"/>
  <c r="BC612" i="4"/>
  <c r="AY594" i="4"/>
  <c r="AJ594" i="4"/>
  <c r="C594" i="4"/>
  <c r="BC589" i="4"/>
  <c r="AY571" i="4"/>
  <c r="AJ571" i="4"/>
  <c r="C571" i="4"/>
  <c r="BC566" i="4"/>
  <c r="AY548" i="4"/>
  <c r="AJ548" i="4"/>
  <c r="C548" i="4"/>
  <c r="BC543" i="4"/>
  <c r="AY524" i="4"/>
  <c r="AJ524" i="4"/>
  <c r="C524" i="4"/>
  <c r="BC519" i="4"/>
  <c r="AY501" i="4"/>
  <c r="AJ501" i="4"/>
  <c r="C501" i="4"/>
  <c r="BC496" i="4"/>
  <c r="AY478" i="4"/>
  <c r="AJ478" i="4"/>
  <c r="C478" i="4"/>
  <c r="BC473" i="4"/>
  <c r="AY455" i="4"/>
  <c r="AJ455" i="4"/>
  <c r="G455" i="4"/>
  <c r="C455" i="4"/>
  <c r="BC450" i="4"/>
  <c r="AY432" i="4"/>
  <c r="AJ432" i="4"/>
  <c r="G432" i="4"/>
  <c r="C432" i="4"/>
  <c r="BC427" i="4"/>
  <c r="AY409" i="4"/>
  <c r="AJ409" i="4"/>
  <c r="C409" i="4"/>
  <c r="BC404" i="4"/>
  <c r="AY386" i="4"/>
  <c r="AJ386" i="4"/>
  <c r="C386" i="4"/>
  <c r="BC381" i="4"/>
  <c r="AY363" i="4"/>
  <c r="AJ363" i="4"/>
  <c r="C363" i="4"/>
  <c r="BC358" i="4"/>
  <c r="BC335" i="4"/>
  <c r="BC312" i="4"/>
  <c r="BC290" i="4"/>
  <c r="BC268" i="4"/>
  <c r="BC246" i="4"/>
  <c r="BC224" i="4"/>
  <c r="BC202" i="4"/>
  <c r="BC180" i="4"/>
  <c r="BC157" i="4"/>
  <c r="BC135" i="4"/>
  <c r="BC113" i="4"/>
  <c r="BC91" i="4"/>
  <c r="BC69" i="4"/>
  <c r="BC47" i="4"/>
  <c r="BC25" i="4"/>
  <c r="BC3" i="4"/>
  <c r="D31" i="9"/>
  <c r="C31" i="9"/>
  <c r="D29" i="9"/>
  <c r="C29" i="9"/>
  <c r="D28" i="9"/>
  <c r="C28" i="9"/>
  <c r="D27" i="9"/>
  <c r="C27" i="9"/>
  <c r="D26" i="9"/>
  <c r="C26" i="9"/>
  <c r="C25" i="9"/>
  <c r="F25" i="9"/>
  <c r="D25" i="9"/>
  <c r="D24" i="9"/>
  <c r="C24" i="9"/>
  <c r="D23" i="9"/>
  <c r="C23" i="9"/>
  <c r="F23" i="9"/>
  <c r="D22" i="9"/>
  <c r="C22" i="9"/>
  <c r="D21" i="9"/>
  <c r="C21" i="9"/>
  <c r="D20" i="9"/>
  <c r="C20" i="9"/>
  <c r="D19" i="9"/>
  <c r="C19" i="9"/>
  <c r="D18" i="9"/>
  <c r="C18" i="9"/>
  <c r="D17" i="9"/>
  <c r="C17" i="9"/>
  <c r="D16" i="9"/>
  <c r="C16" i="9"/>
  <c r="D15" i="9"/>
  <c r="C15" i="9"/>
  <c r="D13" i="9"/>
  <c r="C13" i="9"/>
  <c r="D12" i="9"/>
  <c r="C12" i="9"/>
  <c r="D11" i="9"/>
  <c r="C11" i="9"/>
  <c r="D10" i="9"/>
  <c r="C10" i="9"/>
  <c r="D9" i="9"/>
  <c r="C9" i="9"/>
  <c r="D8" i="9"/>
  <c r="C8" i="9"/>
  <c r="D7" i="9"/>
  <c r="C7" i="9"/>
  <c r="D5" i="9"/>
  <c r="C5" i="9"/>
  <c r="D4" i="9"/>
  <c r="C4" i="9"/>
  <c r="D3" i="9"/>
  <c r="C3" i="9"/>
  <c r="D2" i="9"/>
  <c r="C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B2" i="9"/>
  <c r="N337" i="4"/>
  <c r="Y344" i="4"/>
  <c r="I344" i="4"/>
  <c r="BL344" i="4"/>
  <c r="BH344" i="4"/>
  <c r="BC344" i="4"/>
  <c r="AX344" i="4"/>
  <c r="AS344" i="4"/>
  <c r="AP344" i="4"/>
  <c r="AM344" i="4"/>
  <c r="Y343" i="4"/>
  <c r="Y321" i="4"/>
  <c r="I321" i="4"/>
  <c r="BL321" i="4"/>
  <c r="BH321" i="4"/>
  <c r="BC321" i="4"/>
  <c r="AX321" i="4"/>
  <c r="AS321" i="4"/>
  <c r="AP321" i="4"/>
  <c r="AM321" i="4"/>
  <c r="Y320" i="4"/>
  <c r="Y299" i="4"/>
  <c r="I299" i="4"/>
  <c r="BL299" i="4"/>
  <c r="BH299" i="4"/>
  <c r="BC299" i="4"/>
  <c r="AX299" i="4"/>
  <c r="AS299" i="4"/>
  <c r="AP299" i="4"/>
  <c r="AM299" i="4"/>
  <c r="Y298" i="4"/>
  <c r="Y277" i="4"/>
  <c r="I277" i="4"/>
  <c r="BL277" i="4"/>
  <c r="BH277" i="4"/>
  <c r="BC277" i="4"/>
  <c r="AX277" i="4"/>
  <c r="AS277" i="4"/>
  <c r="AP277" i="4"/>
  <c r="AM277" i="4"/>
  <c r="Y276" i="4"/>
  <c r="Y255" i="4"/>
  <c r="I255" i="4"/>
  <c r="BL255" i="4"/>
  <c r="BH255" i="4"/>
  <c r="BC255" i="4"/>
  <c r="AX255" i="4"/>
  <c r="AS255" i="4"/>
  <c r="AP255" i="4"/>
  <c r="AM255" i="4"/>
  <c r="Y254" i="4"/>
  <c r="Y233" i="4"/>
  <c r="I233" i="4"/>
  <c r="BL233" i="4"/>
  <c r="BH233" i="4"/>
  <c r="BC233" i="4"/>
  <c r="AX233" i="4"/>
  <c r="AS233" i="4"/>
  <c r="AP233" i="4"/>
  <c r="AM233" i="4"/>
  <c r="Y232" i="4"/>
  <c r="Y211" i="4"/>
  <c r="I211" i="4"/>
  <c r="BL211" i="4"/>
  <c r="BH211" i="4"/>
  <c r="BC211" i="4"/>
  <c r="AX211" i="4"/>
  <c r="AS211" i="4"/>
  <c r="AP211" i="4"/>
  <c r="AM211" i="4"/>
  <c r="Y210" i="4"/>
  <c r="BL189" i="4"/>
  <c r="BH189" i="4"/>
  <c r="BC189" i="4"/>
  <c r="AX189" i="4"/>
  <c r="AS189" i="4"/>
  <c r="AP189" i="4"/>
  <c r="AM189" i="4"/>
  <c r="Y189" i="4"/>
  <c r="I189" i="4"/>
  <c r="Y188" i="4"/>
  <c r="Y166" i="4"/>
  <c r="I166" i="4"/>
  <c r="BL166" i="4"/>
  <c r="BH166" i="4"/>
  <c r="BC166" i="4"/>
  <c r="AX166" i="4"/>
  <c r="AS166" i="4"/>
  <c r="AP166" i="4"/>
  <c r="AM166" i="4"/>
  <c r="Y165" i="4"/>
  <c r="BL144" i="4"/>
  <c r="BH144" i="4"/>
  <c r="BC144" i="4"/>
  <c r="AX144" i="4"/>
  <c r="AS144" i="4"/>
  <c r="AP144" i="4"/>
  <c r="AM144" i="4"/>
  <c r="Y144" i="4"/>
  <c r="I144" i="4"/>
  <c r="Y143" i="4"/>
  <c r="Y122" i="4"/>
  <c r="I122" i="4"/>
  <c r="BL122" i="4"/>
  <c r="BH122" i="4"/>
  <c r="BC122" i="4"/>
  <c r="AX122" i="4"/>
  <c r="AS122" i="4"/>
  <c r="AP122" i="4"/>
  <c r="AM122" i="4"/>
  <c r="Y121" i="4"/>
  <c r="BL100" i="4"/>
  <c r="BH100" i="4"/>
  <c r="BC100" i="4"/>
  <c r="AX100" i="4"/>
  <c r="AS100" i="4"/>
  <c r="AP100" i="4"/>
  <c r="AM100" i="4"/>
  <c r="Y100" i="4"/>
  <c r="I100" i="4"/>
  <c r="Y99" i="4"/>
  <c r="BL78" i="4"/>
  <c r="BH78" i="4"/>
  <c r="BC78" i="4"/>
  <c r="AX78" i="4"/>
  <c r="AS78" i="4"/>
  <c r="AP78" i="4"/>
  <c r="AM78" i="4"/>
  <c r="Y78" i="4"/>
  <c r="I78" i="4"/>
  <c r="Y77" i="4"/>
  <c r="AY340" i="4"/>
  <c r="AJ340" i="4"/>
  <c r="C340" i="4"/>
  <c r="AY317" i="4"/>
  <c r="AJ317" i="4"/>
  <c r="C317" i="4"/>
  <c r="AY295" i="4"/>
  <c r="AJ295" i="4"/>
  <c r="C295" i="4"/>
  <c r="AY273" i="4"/>
  <c r="AJ273" i="4"/>
  <c r="C273" i="4"/>
  <c r="AY251" i="4"/>
  <c r="AJ251" i="4"/>
  <c r="C251" i="4"/>
  <c r="AY229" i="4"/>
  <c r="AJ229" i="4"/>
  <c r="C229" i="4"/>
  <c r="AY207" i="4"/>
  <c r="AJ207" i="4"/>
  <c r="C207" i="4"/>
  <c r="AY185" i="4"/>
  <c r="AJ185" i="4"/>
  <c r="C185" i="4"/>
  <c r="AY162" i="4"/>
  <c r="AJ162" i="4"/>
  <c r="C162" i="4"/>
  <c r="AY140" i="4"/>
  <c r="AJ140" i="4"/>
  <c r="C140" i="4"/>
  <c r="AY118" i="4"/>
  <c r="AJ118" i="4"/>
  <c r="C118" i="4"/>
  <c r="AY96" i="4"/>
  <c r="AJ96" i="4"/>
  <c r="C96" i="4"/>
  <c r="AY74" i="4"/>
  <c r="AJ74" i="4"/>
  <c r="C74" i="4"/>
  <c r="BL56" i="4"/>
  <c r="BH56" i="4"/>
  <c r="BC56" i="4"/>
  <c r="AX56" i="4"/>
  <c r="AS56" i="4"/>
  <c r="AP56" i="4"/>
  <c r="AM56" i="4"/>
  <c r="Y56" i="4"/>
  <c r="Y55" i="4"/>
  <c r="I56" i="4"/>
  <c r="BL34" i="4"/>
  <c r="BH34" i="4"/>
  <c r="BC34" i="4"/>
  <c r="AX34" i="4"/>
  <c r="AS34" i="4"/>
  <c r="AP34" i="4"/>
  <c r="AM34" i="4"/>
  <c r="Y34" i="4"/>
  <c r="Y33" i="4"/>
  <c r="I34" i="4"/>
  <c r="AY52" i="4"/>
  <c r="AJ52" i="4"/>
  <c r="C52" i="4"/>
  <c r="AY30" i="4"/>
  <c r="AJ30" i="4"/>
  <c r="C30" i="4"/>
  <c r="I12" i="4"/>
  <c r="BL12" i="4"/>
  <c r="BH12" i="4"/>
  <c r="BC12" i="4"/>
  <c r="AX12" i="4"/>
  <c r="AS12" i="4"/>
  <c r="AP12" i="4"/>
  <c r="AM12" i="4"/>
  <c r="Y12" i="4"/>
  <c r="Y11" i="4"/>
  <c r="AY8" i="4"/>
  <c r="AJ8" i="4"/>
  <c r="C8" i="4"/>
  <c r="F30" i="9"/>
  <c r="F20" i="9"/>
  <c r="G52" i="4"/>
  <c r="G118" i="4"/>
  <c r="G229" i="4"/>
  <c r="G295" i="4"/>
  <c r="Z137" i="4"/>
  <c r="Z226" i="4"/>
  <c r="Z314" i="4"/>
  <c r="Z406" i="4"/>
  <c r="Z498" i="4"/>
  <c r="Z591" i="4"/>
  <c r="Z71" i="4"/>
  <c r="Z159" i="4"/>
  <c r="Z248" i="4"/>
  <c r="Z337" i="4"/>
  <c r="Z429" i="4"/>
  <c r="Z614" i="4"/>
  <c r="Z27" i="4"/>
  <c r="Z93" i="4"/>
  <c r="Z182" i="4"/>
  <c r="Z270" i="4"/>
  <c r="Z360" i="4"/>
  <c r="Z452" i="4"/>
  <c r="Z521" i="4"/>
  <c r="Z660" i="4"/>
  <c r="F11" i="9"/>
  <c r="F10" i="9"/>
  <c r="F27" i="9"/>
  <c r="F18" i="9"/>
  <c r="F9" i="9"/>
  <c r="F26" i="9"/>
  <c r="F16" i="9"/>
  <c r="F4" i="9"/>
  <c r="G207" i="4"/>
  <c r="G30" i="4"/>
  <c r="G524" i="4"/>
  <c r="G317" i="4"/>
  <c r="G140" i="4"/>
  <c r="F28" i="9"/>
  <c r="F22" i="9"/>
  <c r="F15" i="9"/>
  <c r="F5" i="9"/>
  <c r="F2" i="9"/>
  <c r="G363" i="4"/>
  <c r="G548" i="4"/>
  <c r="G273" i="4"/>
  <c r="G185" i="4"/>
  <c r="G96" i="4"/>
  <c r="G8" i="4"/>
  <c r="G386" i="4"/>
  <c r="G478" i="4"/>
  <c r="G571" i="4"/>
  <c r="G340" i="4"/>
  <c r="G251" i="4"/>
  <c r="G162" i="4"/>
  <c r="G74" i="4"/>
  <c r="F31" i="9"/>
  <c r="F24" i="9"/>
  <c r="F19" i="9"/>
  <c r="F13" i="9"/>
  <c r="F7" i="9"/>
  <c r="F3" i="9"/>
  <c r="F8" i="9"/>
  <c r="F12" i="9"/>
  <c r="F17" i="9"/>
  <c r="F21" i="9"/>
  <c r="F29" i="9"/>
  <c r="G409" i="4"/>
  <c r="G501" i="4"/>
  <c r="G594" i="4"/>
  <c r="G663" i="4"/>
  <c r="Z545" i="4"/>
</calcChain>
</file>

<file path=xl/sharedStrings.xml><?xml version="1.0" encoding="utf-8"?>
<sst xmlns="http://schemas.openxmlformats.org/spreadsheetml/2006/main" count="1631" uniqueCount="575">
  <si>
    <t>学校番号</t>
    <rPh sb="0" eb="2">
      <t>ガッコウ</t>
    </rPh>
    <rPh sb="2" eb="4">
      <t>バンゴウ</t>
    </rPh>
    <phoneticPr fontId="1"/>
  </si>
  <si>
    <t>監督名</t>
    <rPh sb="0" eb="2">
      <t>カントク</t>
    </rPh>
    <rPh sb="2" eb="3">
      <t>メイ</t>
    </rPh>
    <phoneticPr fontId="1"/>
  </si>
  <si>
    <t>印</t>
    <rPh sb="0" eb="1">
      <t>イン</t>
    </rPh>
    <phoneticPr fontId="1"/>
  </si>
  <si>
    <t>※抽選番号</t>
    <rPh sb="1" eb="3">
      <t>チュウセン</t>
    </rPh>
    <rPh sb="3" eb="5">
      <t>バンゴウ</t>
    </rPh>
    <phoneticPr fontId="1"/>
  </si>
  <si>
    <t>学　　　　校　　　　名</t>
    <rPh sb="0" eb="1">
      <t>ガク</t>
    </rPh>
    <rPh sb="5" eb="6">
      <t>コウ</t>
    </rPh>
    <rPh sb="10" eb="11">
      <t>メイ</t>
    </rPh>
    <phoneticPr fontId="1"/>
  </si>
  <si>
    <t>校長名</t>
    <rPh sb="0" eb="2">
      <t>コウチョウ</t>
    </rPh>
    <rPh sb="2" eb="3">
      <t>メイ</t>
    </rPh>
    <phoneticPr fontId="1"/>
  </si>
  <si>
    <t>学年</t>
    <rPh sb="0" eb="2">
      <t>ガクネン</t>
    </rPh>
    <phoneticPr fontId="1"/>
  </si>
  <si>
    <t>段位</t>
    <rPh sb="0" eb="2">
      <t>ダンイ</t>
    </rPh>
    <phoneticPr fontId="1"/>
  </si>
  <si>
    <t>体重（kg）</t>
    <rPh sb="0" eb="2">
      <t>タイジュウ</t>
    </rPh>
    <phoneticPr fontId="1"/>
  </si>
  <si>
    <t>身長（cm）</t>
    <rPh sb="0" eb="2">
      <t>シンチョウ</t>
    </rPh>
    <phoneticPr fontId="1"/>
  </si>
  <si>
    <t>生年月日（西暦）</t>
    <rPh sb="0" eb="2">
      <t>セイネン</t>
    </rPh>
    <rPh sb="2" eb="4">
      <t>ガッピ</t>
    </rPh>
    <rPh sb="5" eb="7">
      <t>セイレキ</t>
    </rPh>
    <phoneticPr fontId="1"/>
  </si>
  <si>
    <t>順序</t>
    <rPh sb="0" eb="2">
      <t>ジュンジョ</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</si>
  <si>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</si>
  <si>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</si>
  <si>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</si>
  <si>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</si>
  <si>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</si>
  <si>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補欠1</t>
    <rPh sb="0" eb="2">
      <t>ホケツ</t>
    </rPh>
    <phoneticPr fontId="1"/>
  </si>
  <si>
    <t>補欠2</t>
    <rPh sb="0" eb="2">
      <t>ホケツ</t>
    </rPh>
    <phoneticPr fontId="1"/>
  </si>
  <si>
    <t>補欠3</t>
    <rPh sb="0" eb="2">
      <t>ホケツ</t>
    </rPh>
    <phoneticPr fontId="1"/>
  </si>
  <si>
    <t>無</t>
    <rPh sb="0" eb="1">
      <t>ム</t>
    </rPh>
    <phoneticPr fontId="1"/>
  </si>
  <si>
    <t>初</t>
    <rPh sb="0" eb="1">
      <t>ショ</t>
    </rPh>
    <phoneticPr fontId="1"/>
  </si>
  <si>
    <t>弐</t>
    <rPh sb="0" eb="1">
      <t>ニ</t>
    </rPh>
    <phoneticPr fontId="1"/>
  </si>
  <si>
    <t>参</t>
    <rPh sb="0" eb="1">
      <t>サン</t>
    </rPh>
    <phoneticPr fontId="1"/>
  </si>
  <si>
    <t>西暦</t>
    <rPh sb="0" eb="2">
      <t>セイレキ</t>
    </rPh>
    <phoneticPr fontId="1"/>
  </si>
  <si>
    <t>月</t>
    <rPh sb="0" eb="1">
      <t>ツキ</t>
    </rPh>
    <phoneticPr fontId="1"/>
  </si>
  <si>
    <t>日</t>
    <rPh sb="0" eb="1">
      <t>ヒ</t>
    </rPh>
    <phoneticPr fontId="1"/>
  </si>
  <si>
    <t>個人戦年度</t>
    <rPh sb="0" eb="2">
      <t>コジン</t>
    </rPh>
    <rPh sb="2" eb="3">
      <t>セン</t>
    </rPh>
    <rPh sb="3" eb="5">
      <t>ネンド</t>
    </rPh>
    <phoneticPr fontId="1"/>
  </si>
  <si>
    <t>ランク</t>
    <phoneticPr fontId="1"/>
  </si>
  <si>
    <t>（</t>
    <phoneticPr fontId="1"/>
  </si>
  <si>
    <t>A</t>
    <phoneticPr fontId="1"/>
  </si>
  <si>
    <t>B</t>
    <phoneticPr fontId="1"/>
  </si>
  <si>
    <t>C</t>
    <phoneticPr fontId="1"/>
  </si>
  <si>
    <t>D</t>
    <phoneticPr fontId="1"/>
  </si>
  <si>
    <t>kg級</t>
    <rPh sb="2" eb="3">
      <t>キュウ</t>
    </rPh>
    <phoneticPr fontId="1"/>
  </si>
  <si>
    <t>男子階級</t>
    <rPh sb="0" eb="2">
      <t>ダンシ</t>
    </rPh>
    <rPh sb="2" eb="4">
      <t>カイキュウ</t>
    </rPh>
    <phoneticPr fontId="1"/>
  </si>
  <si>
    <t>+100</t>
    <phoneticPr fontId="1"/>
  </si>
  <si>
    <t>入賞</t>
    <rPh sb="0" eb="2">
      <t>ニュウショウ</t>
    </rPh>
    <phoneticPr fontId="1"/>
  </si>
  <si>
    <t>女子階級</t>
    <rPh sb="0" eb="2">
      <t>ジョシ</t>
    </rPh>
    <rPh sb="2" eb="4">
      <t>カイキュウ</t>
    </rPh>
    <phoneticPr fontId="1"/>
  </si>
  <si>
    <t>+78</t>
    <phoneticPr fontId="1"/>
  </si>
  <si>
    <t>桜宮</t>
    <rPh sb="0" eb="2">
      <t>サクラノミヤ</t>
    </rPh>
    <phoneticPr fontId="10"/>
  </si>
  <si>
    <t>汎愛</t>
    <rPh sb="0" eb="2">
      <t>ハンアイ</t>
    </rPh>
    <phoneticPr fontId="10"/>
  </si>
  <si>
    <t>東</t>
    <rPh sb="0" eb="1">
      <t>ヒガシ</t>
    </rPh>
    <phoneticPr fontId="10"/>
  </si>
  <si>
    <t>南</t>
    <rPh sb="0" eb="1">
      <t>ミナミ</t>
    </rPh>
    <phoneticPr fontId="10"/>
  </si>
  <si>
    <t>生野工業</t>
    <rPh sb="0" eb="2">
      <t>イクノ</t>
    </rPh>
    <rPh sb="2" eb="3">
      <t>コウ</t>
    </rPh>
    <rPh sb="3" eb="4">
      <t>ギョウ</t>
    </rPh>
    <phoneticPr fontId="10"/>
  </si>
  <si>
    <t>都島工業</t>
    <rPh sb="0" eb="2">
      <t>ミヤコジマ</t>
    </rPh>
    <rPh sb="2" eb="3">
      <t>コウ</t>
    </rPh>
    <rPh sb="3" eb="4">
      <t>ギョウ</t>
    </rPh>
    <phoneticPr fontId="10"/>
  </si>
  <si>
    <t>東商</t>
    <rPh sb="0" eb="1">
      <t>ヒガシ</t>
    </rPh>
    <rPh sb="1" eb="2">
      <t>ショウ</t>
    </rPh>
    <phoneticPr fontId="10"/>
  </si>
  <si>
    <t>常翔学園</t>
    <rPh sb="0" eb="2">
      <t>ジョウショウ</t>
    </rPh>
    <rPh sb="2" eb="4">
      <t>ガクエン</t>
    </rPh>
    <phoneticPr fontId="10"/>
  </si>
  <si>
    <t>大阪産業大学附属</t>
    <rPh sb="0" eb="2">
      <t>オオサカ</t>
    </rPh>
    <rPh sb="2" eb="4">
      <t>サンギョウ</t>
    </rPh>
    <rPh sb="4" eb="6">
      <t>ダイガク</t>
    </rPh>
    <rPh sb="6" eb="8">
      <t>フゾク</t>
    </rPh>
    <phoneticPr fontId="10"/>
  </si>
  <si>
    <t>追手門大手前</t>
    <rPh sb="0" eb="2">
      <t>オッテ</t>
    </rPh>
    <rPh sb="2" eb="3">
      <t>モン</t>
    </rPh>
    <rPh sb="3" eb="6">
      <t>オオテマエ</t>
    </rPh>
    <phoneticPr fontId="10"/>
  </si>
  <si>
    <t>常翔啓光</t>
    <rPh sb="0" eb="2">
      <t>ジョウショウ</t>
    </rPh>
    <rPh sb="2" eb="3">
      <t>ケイ</t>
    </rPh>
    <rPh sb="3" eb="4">
      <t>ヒカリ</t>
    </rPh>
    <phoneticPr fontId="10"/>
  </si>
  <si>
    <t>大阪偕星学園</t>
    <rPh sb="0" eb="2">
      <t>オオサカ</t>
    </rPh>
    <rPh sb="2" eb="3">
      <t>カイ</t>
    </rPh>
    <rPh sb="3" eb="4">
      <t>ホシ</t>
    </rPh>
    <rPh sb="4" eb="6">
      <t>ガクエン</t>
    </rPh>
    <phoneticPr fontId="11"/>
  </si>
  <si>
    <t>太成学院大学</t>
    <rPh sb="0" eb="1">
      <t>フト</t>
    </rPh>
    <rPh sb="1" eb="2">
      <t>セイ</t>
    </rPh>
    <rPh sb="2" eb="4">
      <t>ガクイン</t>
    </rPh>
    <rPh sb="4" eb="5">
      <t>ダイ</t>
    </rPh>
    <rPh sb="5" eb="6">
      <t>ガク</t>
    </rPh>
    <phoneticPr fontId="10"/>
  </si>
  <si>
    <t>電通大</t>
    <rPh sb="0" eb="2">
      <t>デンツウ</t>
    </rPh>
    <rPh sb="2" eb="3">
      <t>ダイ</t>
    </rPh>
    <phoneticPr fontId="10"/>
  </si>
  <si>
    <t>同志社香里</t>
    <rPh sb="0" eb="3">
      <t>ドウシシャ</t>
    </rPh>
    <rPh sb="3" eb="4">
      <t>カ</t>
    </rPh>
    <rPh sb="4" eb="5">
      <t>リ</t>
    </rPh>
    <phoneticPr fontId="10"/>
  </si>
  <si>
    <t>開明</t>
    <rPh sb="0" eb="1">
      <t>カイ</t>
    </rPh>
    <rPh sb="1" eb="2">
      <t>メイ</t>
    </rPh>
    <phoneticPr fontId="10"/>
  </si>
  <si>
    <t>東海大学付属仰星</t>
    <rPh sb="0" eb="2">
      <t>トウカイ</t>
    </rPh>
    <rPh sb="2" eb="3">
      <t>ダイ</t>
    </rPh>
    <rPh sb="3" eb="4">
      <t>ガク</t>
    </rPh>
    <rPh sb="4" eb="6">
      <t>フゾク</t>
    </rPh>
    <rPh sb="6" eb="8">
      <t>ギョウセイ</t>
    </rPh>
    <phoneticPr fontId="10"/>
  </si>
  <si>
    <t>泉尾</t>
    <rPh sb="0" eb="1">
      <t>イズミ</t>
    </rPh>
    <rPh sb="1" eb="2">
      <t>オ</t>
    </rPh>
    <phoneticPr fontId="10"/>
  </si>
  <si>
    <t>和泉</t>
    <rPh sb="0" eb="2">
      <t>イズミ</t>
    </rPh>
    <phoneticPr fontId="10"/>
  </si>
  <si>
    <t>泉大津</t>
    <rPh sb="0" eb="1">
      <t>イズミ</t>
    </rPh>
    <rPh sb="1" eb="3">
      <t>オオツ</t>
    </rPh>
    <phoneticPr fontId="10"/>
  </si>
  <si>
    <t>泉鳥取</t>
    <rPh sb="0" eb="1">
      <t>イズミ</t>
    </rPh>
    <rPh sb="1" eb="3">
      <t>トットリ</t>
    </rPh>
    <phoneticPr fontId="10"/>
  </si>
  <si>
    <t>市岡</t>
    <rPh sb="0" eb="2">
      <t>イチオカ</t>
    </rPh>
    <phoneticPr fontId="10"/>
  </si>
  <si>
    <t>今宮</t>
    <rPh sb="0" eb="2">
      <t>イマミヤ</t>
    </rPh>
    <phoneticPr fontId="10"/>
  </si>
  <si>
    <t>鳳</t>
    <rPh sb="0" eb="1">
      <t>オオトリ</t>
    </rPh>
    <phoneticPr fontId="10"/>
  </si>
  <si>
    <t>貝塚</t>
    <rPh sb="0" eb="2">
      <t>カイヅカ</t>
    </rPh>
    <phoneticPr fontId="10"/>
  </si>
  <si>
    <t>貝塚南</t>
    <rPh sb="0" eb="1">
      <t>カイ</t>
    </rPh>
    <rPh sb="1" eb="2">
      <t>ツカ</t>
    </rPh>
    <rPh sb="2" eb="3">
      <t>ミナミ</t>
    </rPh>
    <phoneticPr fontId="10"/>
  </si>
  <si>
    <t>金岡</t>
    <rPh sb="0" eb="2">
      <t>カナオカ</t>
    </rPh>
    <phoneticPr fontId="10"/>
  </si>
  <si>
    <t>岸和田</t>
    <rPh sb="0" eb="3">
      <t>キシワダ</t>
    </rPh>
    <phoneticPr fontId="10"/>
  </si>
  <si>
    <t>港南造形</t>
    <rPh sb="2" eb="4">
      <t>ゾウケイ</t>
    </rPh>
    <phoneticPr fontId="10"/>
  </si>
  <si>
    <t>久米田</t>
    <rPh sb="0" eb="3">
      <t>クメダ</t>
    </rPh>
    <phoneticPr fontId="10"/>
  </si>
  <si>
    <t>堺上</t>
    <rPh sb="0" eb="1">
      <t>サカイ</t>
    </rPh>
    <rPh sb="1" eb="2">
      <t>ウエ</t>
    </rPh>
    <phoneticPr fontId="10"/>
  </si>
  <si>
    <t>堺西</t>
    <rPh sb="0" eb="1">
      <t>サカイ</t>
    </rPh>
    <rPh sb="1" eb="2">
      <t>ニシ</t>
    </rPh>
    <phoneticPr fontId="10"/>
  </si>
  <si>
    <t>堺東</t>
    <rPh sb="0" eb="1">
      <t>サカイ</t>
    </rPh>
    <rPh sb="1" eb="2">
      <t>ヒガシ</t>
    </rPh>
    <phoneticPr fontId="10"/>
  </si>
  <si>
    <t>佐野</t>
    <rPh sb="0" eb="2">
      <t>サノ</t>
    </rPh>
    <phoneticPr fontId="10"/>
  </si>
  <si>
    <t>狭山</t>
    <rPh sb="0" eb="2">
      <t>サヤマ</t>
    </rPh>
    <phoneticPr fontId="10"/>
  </si>
  <si>
    <t>信太</t>
    <rPh sb="0" eb="1">
      <t>シン</t>
    </rPh>
    <rPh sb="1" eb="2">
      <t>タ</t>
    </rPh>
    <phoneticPr fontId="10"/>
  </si>
  <si>
    <t>咲洲</t>
    <rPh sb="0" eb="1">
      <t>サ</t>
    </rPh>
    <rPh sb="1" eb="2">
      <t>ス</t>
    </rPh>
    <phoneticPr fontId="10"/>
  </si>
  <si>
    <t>りんくう翔南</t>
    <rPh sb="4" eb="5">
      <t>ショウ</t>
    </rPh>
    <rPh sb="5" eb="6">
      <t>ナン</t>
    </rPh>
    <phoneticPr fontId="10"/>
  </si>
  <si>
    <t>泉北</t>
    <rPh sb="0" eb="2">
      <t>センボク</t>
    </rPh>
    <phoneticPr fontId="10"/>
  </si>
  <si>
    <t>泉陽</t>
    <rPh sb="0" eb="1">
      <t>セン</t>
    </rPh>
    <rPh sb="1" eb="2">
      <t>ヨウ</t>
    </rPh>
    <phoneticPr fontId="10"/>
  </si>
  <si>
    <t>大正</t>
    <rPh sb="0" eb="2">
      <t>タイショウ</t>
    </rPh>
    <phoneticPr fontId="10"/>
  </si>
  <si>
    <t>高石</t>
    <rPh sb="0" eb="1">
      <t>タカ</t>
    </rPh>
    <rPh sb="1" eb="2">
      <t>イシ</t>
    </rPh>
    <phoneticPr fontId="10"/>
  </si>
  <si>
    <t>登美丘</t>
    <rPh sb="0" eb="3">
      <t>トミオカ</t>
    </rPh>
    <phoneticPr fontId="10"/>
  </si>
  <si>
    <t>西成</t>
    <rPh sb="0" eb="2">
      <t>ニシナリ</t>
    </rPh>
    <phoneticPr fontId="10"/>
  </si>
  <si>
    <t>伯太</t>
    <rPh sb="0" eb="2">
      <t>ハクタ</t>
    </rPh>
    <phoneticPr fontId="10"/>
  </si>
  <si>
    <t>阪南大学</t>
    <rPh sb="0" eb="1">
      <t>ハン</t>
    </rPh>
    <rPh sb="1" eb="2">
      <t>ナン</t>
    </rPh>
    <rPh sb="2" eb="4">
      <t>ダイガク</t>
    </rPh>
    <phoneticPr fontId="10"/>
  </si>
  <si>
    <t>東百舌鳥</t>
    <rPh sb="0" eb="1">
      <t>ヒガシ</t>
    </rPh>
    <rPh sb="1" eb="4">
      <t>モズ</t>
    </rPh>
    <phoneticPr fontId="10"/>
  </si>
  <si>
    <t>福泉</t>
    <rPh sb="0" eb="2">
      <t>フクイズミ</t>
    </rPh>
    <phoneticPr fontId="10"/>
  </si>
  <si>
    <t>成美</t>
    <rPh sb="0" eb="1">
      <t>ナ</t>
    </rPh>
    <rPh sb="1" eb="2">
      <t>ミ</t>
    </rPh>
    <phoneticPr fontId="10"/>
  </si>
  <si>
    <t>三国丘</t>
    <rPh sb="0" eb="2">
      <t>ミクニ</t>
    </rPh>
    <rPh sb="2" eb="3">
      <t>オカ</t>
    </rPh>
    <phoneticPr fontId="10"/>
  </si>
  <si>
    <t>岬</t>
    <rPh sb="0" eb="1">
      <t>ミサキ</t>
    </rPh>
    <phoneticPr fontId="10"/>
  </si>
  <si>
    <t>港</t>
    <rPh sb="0" eb="1">
      <t>ミナト</t>
    </rPh>
    <phoneticPr fontId="10"/>
  </si>
  <si>
    <t>大和川</t>
    <rPh sb="0" eb="3">
      <t>ヤマトガワ</t>
    </rPh>
    <phoneticPr fontId="10"/>
  </si>
  <si>
    <t>横山</t>
    <rPh sb="0" eb="2">
      <t>ヨコヤマ</t>
    </rPh>
    <phoneticPr fontId="10"/>
  </si>
  <si>
    <t>和泉総合</t>
    <rPh sb="0" eb="1">
      <t>ワ</t>
    </rPh>
    <rPh sb="1" eb="2">
      <t>イズミ</t>
    </rPh>
    <rPh sb="2" eb="4">
      <t>ソウゴウ</t>
    </rPh>
    <phoneticPr fontId="10"/>
  </si>
  <si>
    <t>今宮工科</t>
    <rPh sb="0" eb="2">
      <t>イマミヤ</t>
    </rPh>
    <rPh sb="2" eb="3">
      <t>コウ</t>
    </rPh>
    <rPh sb="3" eb="4">
      <t>カ</t>
    </rPh>
    <phoneticPr fontId="10"/>
  </si>
  <si>
    <t>堺工科</t>
    <rPh sb="0" eb="1">
      <t>サカイ</t>
    </rPh>
    <rPh sb="1" eb="2">
      <t>コウ</t>
    </rPh>
    <rPh sb="2" eb="3">
      <t>カ</t>
    </rPh>
    <phoneticPr fontId="10"/>
  </si>
  <si>
    <t>佐野工科</t>
    <rPh sb="0" eb="2">
      <t>サノ</t>
    </rPh>
    <rPh sb="2" eb="3">
      <t>コウ</t>
    </rPh>
    <rPh sb="3" eb="4">
      <t>カ</t>
    </rPh>
    <phoneticPr fontId="10"/>
  </si>
  <si>
    <t>西野田工科</t>
    <rPh sb="0" eb="1">
      <t>ニシ</t>
    </rPh>
    <rPh sb="1" eb="3">
      <t>ノダ</t>
    </rPh>
    <rPh sb="3" eb="4">
      <t>コウ</t>
    </rPh>
    <rPh sb="4" eb="5">
      <t>カ</t>
    </rPh>
    <phoneticPr fontId="10"/>
  </si>
  <si>
    <t>日根野</t>
    <rPh sb="0" eb="3">
      <t>ヒネノ</t>
    </rPh>
    <phoneticPr fontId="10"/>
  </si>
  <si>
    <t>扇町</t>
    <rPh sb="0" eb="1">
      <t>センス</t>
    </rPh>
    <rPh sb="1" eb="2">
      <t>マチ</t>
    </rPh>
    <phoneticPr fontId="10"/>
  </si>
  <si>
    <t>堺市商</t>
    <rPh sb="0" eb="1">
      <t>サカイ</t>
    </rPh>
    <rPh sb="1" eb="2">
      <t>イチ</t>
    </rPh>
    <rPh sb="2" eb="3">
      <t>ショウ</t>
    </rPh>
    <phoneticPr fontId="10"/>
  </si>
  <si>
    <t>泉尾工業</t>
    <rPh sb="0" eb="1">
      <t>イズミ</t>
    </rPh>
    <rPh sb="1" eb="2">
      <t>オ</t>
    </rPh>
    <rPh sb="2" eb="3">
      <t>コウ</t>
    </rPh>
    <rPh sb="3" eb="4">
      <t>ギョウ</t>
    </rPh>
    <phoneticPr fontId="10"/>
  </si>
  <si>
    <t>岸和田市立産業</t>
    <rPh sb="0" eb="3">
      <t>キシワダ</t>
    </rPh>
    <rPh sb="3" eb="5">
      <t>シリツ</t>
    </rPh>
    <rPh sb="5" eb="7">
      <t>サンギョウ</t>
    </rPh>
    <phoneticPr fontId="10"/>
  </si>
  <si>
    <t>咲くやこの花</t>
    <rPh sb="0" eb="1">
      <t>サ</t>
    </rPh>
    <rPh sb="5" eb="6">
      <t>ハナ</t>
    </rPh>
    <phoneticPr fontId="10"/>
  </si>
  <si>
    <t>堺市立堺</t>
    <rPh sb="0" eb="1">
      <t>サカイ</t>
    </rPh>
    <rPh sb="1" eb="2">
      <t>イチ</t>
    </rPh>
    <rPh sb="2" eb="3">
      <t>タ</t>
    </rPh>
    <rPh sb="3" eb="4">
      <t>サカイ</t>
    </rPh>
    <phoneticPr fontId="10"/>
  </si>
  <si>
    <t>大阪商業大学堺　</t>
    <rPh sb="0" eb="2">
      <t>オオサカ</t>
    </rPh>
    <rPh sb="2" eb="4">
      <t>ショウギョウ</t>
    </rPh>
    <rPh sb="4" eb="6">
      <t>ダイガク</t>
    </rPh>
    <rPh sb="6" eb="7">
      <t>サカイ</t>
    </rPh>
    <phoneticPr fontId="10"/>
  </si>
  <si>
    <t>大阪学芸</t>
    <rPh sb="0" eb="2">
      <t>オオサカ</t>
    </rPh>
    <rPh sb="2" eb="4">
      <t>ガクゲイ</t>
    </rPh>
    <phoneticPr fontId="10"/>
  </si>
  <si>
    <t>清教学園</t>
    <rPh sb="0" eb="1">
      <t>セイ</t>
    </rPh>
    <rPh sb="1" eb="2">
      <t>キョウ</t>
    </rPh>
    <rPh sb="2" eb="4">
      <t>ガクエン</t>
    </rPh>
    <phoneticPr fontId="10"/>
  </si>
  <si>
    <t>浪速</t>
    <rPh sb="0" eb="2">
      <t>ナニワ</t>
    </rPh>
    <phoneticPr fontId="10"/>
  </si>
  <si>
    <t>初芝立命館</t>
    <rPh sb="0" eb="2">
      <t>ハツシバ</t>
    </rPh>
    <rPh sb="2" eb="4">
      <t>リツメイ</t>
    </rPh>
    <rPh sb="4" eb="5">
      <t>カン</t>
    </rPh>
    <phoneticPr fontId="10"/>
  </si>
  <si>
    <t>帝塚山泉ヶ丘</t>
    <rPh sb="0" eb="3">
      <t>テヅカヤマ</t>
    </rPh>
    <rPh sb="3" eb="6">
      <t>イズミガオカ</t>
    </rPh>
    <phoneticPr fontId="10"/>
  </si>
  <si>
    <t>金剛学園</t>
    <rPh sb="0" eb="2">
      <t>コンゴウ</t>
    </rPh>
    <rPh sb="2" eb="4">
      <t>ガクエン</t>
    </rPh>
    <phoneticPr fontId="10"/>
  </si>
  <si>
    <t>大体大浪商</t>
    <rPh sb="0" eb="2">
      <t>ダイタイ</t>
    </rPh>
    <rPh sb="2" eb="3">
      <t>ダイ</t>
    </rPh>
    <rPh sb="3" eb="4">
      <t>ナニワ</t>
    </rPh>
    <rPh sb="4" eb="5">
      <t>ショウ</t>
    </rPh>
    <phoneticPr fontId="10"/>
  </si>
  <si>
    <t>教育大天王寺</t>
    <rPh sb="0" eb="3">
      <t>キョウイクダイ</t>
    </rPh>
    <rPh sb="3" eb="6">
      <t>テンノウジ</t>
    </rPh>
    <phoneticPr fontId="10"/>
  </si>
  <si>
    <t>教育大附平野</t>
    <rPh sb="0" eb="3">
      <t>キョウイクダイ</t>
    </rPh>
    <rPh sb="3" eb="4">
      <t>フ</t>
    </rPh>
    <rPh sb="4" eb="6">
      <t>ヒラノ</t>
    </rPh>
    <phoneticPr fontId="10"/>
  </si>
  <si>
    <t>阿倍野</t>
    <rPh sb="0" eb="3">
      <t>アベノ</t>
    </rPh>
    <phoneticPr fontId="10"/>
  </si>
  <si>
    <t>生野</t>
    <rPh sb="0" eb="2">
      <t>イクノ</t>
    </rPh>
    <phoneticPr fontId="10"/>
  </si>
  <si>
    <t>池島</t>
    <rPh sb="0" eb="2">
      <t>イケシマ</t>
    </rPh>
    <phoneticPr fontId="10"/>
  </si>
  <si>
    <t>大塚</t>
    <rPh sb="0" eb="2">
      <t>オオツカ</t>
    </rPh>
    <phoneticPr fontId="10"/>
  </si>
  <si>
    <t>柏原東</t>
    <rPh sb="0" eb="2">
      <t>カシワラ</t>
    </rPh>
    <rPh sb="2" eb="3">
      <t>ヒガシ</t>
    </rPh>
    <phoneticPr fontId="10"/>
  </si>
  <si>
    <t>河南</t>
    <rPh sb="0" eb="2">
      <t>カナン</t>
    </rPh>
    <phoneticPr fontId="10"/>
  </si>
  <si>
    <t>金剛</t>
    <rPh sb="0" eb="2">
      <t>コンゴウ</t>
    </rPh>
    <phoneticPr fontId="10"/>
  </si>
  <si>
    <t>住吉</t>
    <rPh sb="0" eb="2">
      <t>スミヨシ</t>
    </rPh>
    <phoneticPr fontId="10"/>
  </si>
  <si>
    <t>清友</t>
    <rPh sb="0" eb="1">
      <t>セイ</t>
    </rPh>
    <rPh sb="1" eb="2">
      <t>ユウ</t>
    </rPh>
    <phoneticPr fontId="10"/>
  </si>
  <si>
    <t>天王寺</t>
    <rPh sb="0" eb="3">
      <t>テンノウジ</t>
    </rPh>
    <phoneticPr fontId="10"/>
  </si>
  <si>
    <t>富田林</t>
    <rPh sb="0" eb="3">
      <t>トンダバヤシ</t>
    </rPh>
    <phoneticPr fontId="10"/>
  </si>
  <si>
    <t>長野</t>
    <rPh sb="0" eb="2">
      <t>ナガノ</t>
    </rPh>
    <phoneticPr fontId="10"/>
  </si>
  <si>
    <t>長野北</t>
    <rPh sb="0" eb="2">
      <t>ナガノ</t>
    </rPh>
    <rPh sb="2" eb="3">
      <t>キタ</t>
    </rPh>
    <phoneticPr fontId="10"/>
  </si>
  <si>
    <t>長吉</t>
    <rPh sb="0" eb="2">
      <t>ナガヨシ</t>
    </rPh>
    <phoneticPr fontId="10"/>
  </si>
  <si>
    <t>西浦</t>
    <rPh sb="0" eb="2">
      <t>ニシウラ</t>
    </rPh>
    <phoneticPr fontId="10"/>
  </si>
  <si>
    <t>花園</t>
    <rPh sb="0" eb="2">
      <t>ハナゾノ</t>
    </rPh>
    <phoneticPr fontId="10"/>
  </si>
  <si>
    <t>懐風館</t>
    <rPh sb="0" eb="1">
      <t>カイ</t>
    </rPh>
    <rPh sb="1" eb="2">
      <t>カゼ</t>
    </rPh>
    <rPh sb="2" eb="3">
      <t>カン</t>
    </rPh>
    <phoneticPr fontId="10"/>
  </si>
  <si>
    <t>東住吉</t>
    <rPh sb="0" eb="1">
      <t>ヒガシ</t>
    </rPh>
    <rPh sb="1" eb="3">
      <t>スミヨシ</t>
    </rPh>
    <phoneticPr fontId="10"/>
  </si>
  <si>
    <t>平野</t>
    <rPh sb="0" eb="2">
      <t>ヒラノ</t>
    </rPh>
    <phoneticPr fontId="10"/>
  </si>
  <si>
    <t>藤井寺</t>
    <rPh sb="0" eb="3">
      <t>フジイデラ</t>
    </rPh>
    <phoneticPr fontId="10"/>
  </si>
  <si>
    <t>布施</t>
    <rPh sb="0" eb="2">
      <t>フセ</t>
    </rPh>
    <phoneticPr fontId="10"/>
  </si>
  <si>
    <t>布施北</t>
    <rPh sb="0" eb="2">
      <t>フセ</t>
    </rPh>
    <rPh sb="2" eb="3">
      <t>キタ</t>
    </rPh>
    <phoneticPr fontId="10"/>
  </si>
  <si>
    <t>松原</t>
    <rPh sb="0" eb="2">
      <t>マツバラ</t>
    </rPh>
    <phoneticPr fontId="10"/>
  </si>
  <si>
    <t>美原</t>
    <rPh sb="0" eb="2">
      <t>ミハラ</t>
    </rPh>
    <phoneticPr fontId="10"/>
  </si>
  <si>
    <t>八尾</t>
    <rPh sb="0" eb="2">
      <t>ヤオ</t>
    </rPh>
    <phoneticPr fontId="10"/>
  </si>
  <si>
    <t>八尾北</t>
    <rPh sb="0" eb="2">
      <t>ヤオ</t>
    </rPh>
    <rPh sb="2" eb="3">
      <t>キタ</t>
    </rPh>
    <phoneticPr fontId="10"/>
  </si>
  <si>
    <t>八尾翠翔</t>
    <rPh sb="0" eb="2">
      <t>ヤオ</t>
    </rPh>
    <rPh sb="2" eb="3">
      <t>ミドリ</t>
    </rPh>
    <rPh sb="3" eb="4">
      <t>ショウ</t>
    </rPh>
    <phoneticPr fontId="10"/>
  </si>
  <si>
    <t>山本</t>
    <rPh sb="0" eb="2">
      <t>ヤマモト</t>
    </rPh>
    <phoneticPr fontId="10"/>
  </si>
  <si>
    <t>牧岡樟風</t>
    <rPh sb="0" eb="2">
      <t>マキオカ</t>
    </rPh>
    <rPh sb="2" eb="3">
      <t>ショウ</t>
    </rPh>
    <rPh sb="3" eb="4">
      <t>カゼ</t>
    </rPh>
    <phoneticPr fontId="10"/>
  </si>
  <si>
    <t>農芸</t>
    <rPh sb="0" eb="2">
      <t>ノウゲイ</t>
    </rPh>
    <phoneticPr fontId="10"/>
  </si>
  <si>
    <t>東住吉総</t>
    <rPh sb="0" eb="1">
      <t>ヒガシ</t>
    </rPh>
    <rPh sb="1" eb="3">
      <t>スミヨシ</t>
    </rPh>
    <rPh sb="3" eb="4">
      <t>ソウ</t>
    </rPh>
    <phoneticPr fontId="10"/>
  </si>
  <si>
    <t>藤井寺工科</t>
    <rPh sb="0" eb="3">
      <t>フジイデラ</t>
    </rPh>
    <rPh sb="3" eb="4">
      <t>コウ</t>
    </rPh>
    <rPh sb="4" eb="5">
      <t>カ</t>
    </rPh>
    <phoneticPr fontId="10"/>
  </si>
  <si>
    <t>布施工科</t>
    <rPh sb="0" eb="2">
      <t>フセ</t>
    </rPh>
    <rPh sb="2" eb="3">
      <t>コウ</t>
    </rPh>
    <rPh sb="3" eb="4">
      <t>カ</t>
    </rPh>
    <phoneticPr fontId="10"/>
  </si>
  <si>
    <t>日新</t>
    <rPh sb="0" eb="2">
      <t>ニッシン</t>
    </rPh>
    <phoneticPr fontId="10"/>
  </si>
  <si>
    <t>上宮</t>
    <rPh sb="0" eb="1">
      <t>ウエ</t>
    </rPh>
    <rPh sb="1" eb="2">
      <t>ミヤ</t>
    </rPh>
    <phoneticPr fontId="10"/>
  </si>
  <si>
    <t>金光八尾</t>
    <rPh sb="0" eb="2">
      <t>コンコウ</t>
    </rPh>
    <rPh sb="2" eb="4">
      <t>ヤオ</t>
    </rPh>
    <phoneticPr fontId="10"/>
  </si>
  <si>
    <t>阪南大学</t>
    <rPh sb="0" eb="2">
      <t>ハンナン</t>
    </rPh>
    <rPh sb="2" eb="3">
      <t>ダイ</t>
    </rPh>
    <rPh sb="3" eb="4">
      <t>ガク</t>
    </rPh>
    <phoneticPr fontId="10"/>
  </si>
  <si>
    <t>大阪商業大学</t>
    <rPh sb="0" eb="2">
      <t>オオサカ</t>
    </rPh>
    <rPh sb="2" eb="4">
      <t>ショウギョウ</t>
    </rPh>
    <rPh sb="4" eb="6">
      <t>ダイガク</t>
    </rPh>
    <phoneticPr fontId="10"/>
  </si>
  <si>
    <t>東大阪大学柏原</t>
    <rPh sb="0" eb="3">
      <t>ヒガシオオサカ</t>
    </rPh>
    <rPh sb="3" eb="4">
      <t>オオ</t>
    </rPh>
    <rPh sb="4" eb="5">
      <t>ガク</t>
    </rPh>
    <rPh sb="5" eb="7">
      <t>カシワラ</t>
    </rPh>
    <phoneticPr fontId="10"/>
  </si>
  <si>
    <t>近畿大学附属</t>
    <rPh sb="0" eb="2">
      <t>キンキ</t>
    </rPh>
    <rPh sb="2" eb="3">
      <t>ダイ</t>
    </rPh>
    <rPh sb="3" eb="4">
      <t>ガク</t>
    </rPh>
    <rPh sb="4" eb="6">
      <t>フゾク</t>
    </rPh>
    <phoneticPr fontId="10"/>
  </si>
  <si>
    <t>興國</t>
    <rPh sb="0" eb="1">
      <t>コウ</t>
    </rPh>
    <rPh sb="1" eb="2">
      <t>コク</t>
    </rPh>
    <phoneticPr fontId="10"/>
  </si>
  <si>
    <t>四天王寺羽曳丘</t>
    <rPh sb="0" eb="1">
      <t>ヨン</t>
    </rPh>
    <rPh sb="1" eb="2">
      <t>テン</t>
    </rPh>
    <rPh sb="2" eb="3">
      <t>オウ</t>
    </rPh>
    <rPh sb="3" eb="4">
      <t>デラ</t>
    </rPh>
    <rPh sb="4" eb="5">
      <t>ハ</t>
    </rPh>
    <rPh sb="5" eb="6">
      <t>ヒキ</t>
    </rPh>
    <rPh sb="6" eb="7">
      <t>オカ</t>
    </rPh>
    <phoneticPr fontId="10"/>
  </si>
  <si>
    <t>大阪星光学園</t>
    <rPh sb="0" eb="2">
      <t>オオサカ</t>
    </rPh>
    <rPh sb="2" eb="3">
      <t>ホシ</t>
    </rPh>
    <rPh sb="3" eb="4">
      <t>コウ</t>
    </rPh>
    <rPh sb="4" eb="6">
      <t>ガクエン</t>
    </rPh>
    <phoneticPr fontId="10"/>
  </si>
  <si>
    <t>清風</t>
    <rPh sb="0" eb="2">
      <t>セイフウ</t>
    </rPh>
    <phoneticPr fontId="10"/>
  </si>
  <si>
    <t>ＰＬ学園</t>
    <rPh sb="2" eb="4">
      <t>ガクエン</t>
    </rPh>
    <phoneticPr fontId="10"/>
  </si>
  <si>
    <t>桃山学院</t>
    <rPh sb="0" eb="2">
      <t>モモヤマ</t>
    </rPh>
    <rPh sb="2" eb="4">
      <t>ガクイン</t>
    </rPh>
    <phoneticPr fontId="10"/>
  </si>
  <si>
    <t>芥川</t>
    <rPh sb="0" eb="2">
      <t>アクタガワ</t>
    </rPh>
    <phoneticPr fontId="10"/>
  </si>
  <si>
    <t>阿武野</t>
    <rPh sb="0" eb="2">
      <t>アブ</t>
    </rPh>
    <rPh sb="2" eb="3">
      <t>ノ</t>
    </rPh>
    <phoneticPr fontId="10"/>
  </si>
  <si>
    <t>池田</t>
    <rPh sb="0" eb="2">
      <t>イケダ</t>
    </rPh>
    <phoneticPr fontId="10"/>
  </si>
  <si>
    <t>池田北</t>
    <rPh sb="0" eb="2">
      <t>イケダ</t>
    </rPh>
    <rPh sb="2" eb="3">
      <t>キタ</t>
    </rPh>
    <phoneticPr fontId="10"/>
  </si>
  <si>
    <t>茨木</t>
    <rPh sb="0" eb="2">
      <t>イバラギ</t>
    </rPh>
    <phoneticPr fontId="10"/>
  </si>
  <si>
    <t>茨木西</t>
    <rPh sb="0" eb="2">
      <t>イバラギ</t>
    </rPh>
    <rPh sb="2" eb="3">
      <t>ニシ</t>
    </rPh>
    <phoneticPr fontId="10"/>
  </si>
  <si>
    <t>茨木東</t>
    <rPh sb="0" eb="2">
      <t>イバラキ</t>
    </rPh>
    <rPh sb="2" eb="3">
      <t>ヒガシ</t>
    </rPh>
    <phoneticPr fontId="10"/>
  </si>
  <si>
    <t>園芸</t>
    <rPh sb="0" eb="2">
      <t>エンゲイ</t>
    </rPh>
    <phoneticPr fontId="10"/>
  </si>
  <si>
    <t>春日丘</t>
    <rPh sb="0" eb="2">
      <t>カスガ</t>
    </rPh>
    <rPh sb="2" eb="3">
      <t>オカ</t>
    </rPh>
    <phoneticPr fontId="10"/>
  </si>
  <si>
    <t>北千里</t>
    <rPh sb="0" eb="1">
      <t>キタ</t>
    </rPh>
    <rPh sb="1" eb="3">
      <t>センリ</t>
    </rPh>
    <phoneticPr fontId="10"/>
  </si>
  <si>
    <t>北野</t>
    <rPh sb="0" eb="2">
      <t>キタノ</t>
    </rPh>
    <phoneticPr fontId="10"/>
  </si>
  <si>
    <t>柴島</t>
    <rPh sb="0" eb="2">
      <t>クニジマ</t>
    </rPh>
    <phoneticPr fontId="10"/>
  </si>
  <si>
    <t>桜塚</t>
    <rPh sb="0" eb="1">
      <t>サクラ</t>
    </rPh>
    <rPh sb="1" eb="2">
      <t>ツカ</t>
    </rPh>
    <phoneticPr fontId="10"/>
  </si>
  <si>
    <t>渋谷</t>
    <rPh sb="0" eb="1">
      <t>シブ</t>
    </rPh>
    <rPh sb="1" eb="2">
      <t>タニ</t>
    </rPh>
    <phoneticPr fontId="10"/>
  </si>
  <si>
    <t>少路</t>
    <rPh sb="0" eb="1">
      <t>ショウ</t>
    </rPh>
    <rPh sb="1" eb="2">
      <t>ショウジ</t>
    </rPh>
    <phoneticPr fontId="10"/>
  </si>
  <si>
    <t>規の木</t>
    <rPh sb="0" eb="1">
      <t>キ</t>
    </rPh>
    <rPh sb="2" eb="3">
      <t>キ</t>
    </rPh>
    <phoneticPr fontId="10"/>
  </si>
  <si>
    <t>島本</t>
    <rPh sb="0" eb="2">
      <t>シマモト</t>
    </rPh>
    <phoneticPr fontId="10"/>
  </si>
  <si>
    <t>城山</t>
    <rPh sb="0" eb="2">
      <t>シロヤマ</t>
    </rPh>
    <phoneticPr fontId="10"/>
  </si>
  <si>
    <t>吹田</t>
    <rPh sb="0" eb="2">
      <t>スイタ</t>
    </rPh>
    <phoneticPr fontId="10"/>
  </si>
  <si>
    <t>吹田東</t>
    <rPh sb="0" eb="2">
      <t>スイタ</t>
    </rPh>
    <rPh sb="2" eb="3">
      <t>ヒガシ</t>
    </rPh>
    <phoneticPr fontId="10"/>
  </si>
  <si>
    <t>摂津</t>
    <rPh sb="0" eb="2">
      <t>セッツ</t>
    </rPh>
    <phoneticPr fontId="10"/>
  </si>
  <si>
    <t>千里</t>
    <rPh sb="0" eb="2">
      <t>センリ</t>
    </rPh>
    <phoneticPr fontId="10"/>
  </si>
  <si>
    <t>高槻北</t>
    <rPh sb="0" eb="2">
      <t>タカツキ</t>
    </rPh>
    <rPh sb="2" eb="3">
      <t>キタ</t>
    </rPh>
    <phoneticPr fontId="10"/>
  </si>
  <si>
    <t>豊島</t>
    <rPh sb="0" eb="2">
      <t>テシマ</t>
    </rPh>
    <phoneticPr fontId="10"/>
  </si>
  <si>
    <t>豊中</t>
    <rPh sb="0" eb="2">
      <t>トヨナカ</t>
    </rPh>
    <phoneticPr fontId="10"/>
  </si>
  <si>
    <t>鳥飼</t>
    <rPh sb="0" eb="2">
      <t>トリガイ</t>
    </rPh>
    <phoneticPr fontId="10"/>
  </si>
  <si>
    <t>西淀川</t>
    <rPh sb="0" eb="1">
      <t>ニシ</t>
    </rPh>
    <rPh sb="1" eb="2">
      <t>ヨド</t>
    </rPh>
    <rPh sb="2" eb="3">
      <t>カワ</t>
    </rPh>
    <phoneticPr fontId="10"/>
  </si>
  <si>
    <t>東豊中</t>
    <rPh sb="0" eb="1">
      <t>ヒガシ</t>
    </rPh>
    <rPh sb="1" eb="3">
      <t>トヨナカ</t>
    </rPh>
    <phoneticPr fontId="10"/>
  </si>
  <si>
    <t>東淀川</t>
    <rPh sb="0" eb="1">
      <t>ヒガシ</t>
    </rPh>
    <rPh sb="1" eb="2">
      <t>ヨド</t>
    </rPh>
    <rPh sb="2" eb="3">
      <t>カワ</t>
    </rPh>
    <phoneticPr fontId="10"/>
  </si>
  <si>
    <t>福井</t>
    <rPh sb="0" eb="2">
      <t>フクイ</t>
    </rPh>
    <phoneticPr fontId="10"/>
  </si>
  <si>
    <t>三島</t>
    <rPh sb="0" eb="2">
      <t>ミシマ</t>
    </rPh>
    <phoneticPr fontId="10"/>
  </si>
  <si>
    <t>箕面</t>
    <rPh sb="0" eb="2">
      <t>ミノオ</t>
    </rPh>
    <phoneticPr fontId="10"/>
  </si>
  <si>
    <t>箕面東</t>
    <rPh sb="0" eb="2">
      <t>ミノオ</t>
    </rPh>
    <rPh sb="2" eb="3">
      <t>ヒガシ</t>
    </rPh>
    <phoneticPr fontId="10"/>
  </si>
  <si>
    <t>茨木工科</t>
    <rPh sb="0" eb="2">
      <t>イバラギ</t>
    </rPh>
    <rPh sb="2" eb="3">
      <t>コウ</t>
    </rPh>
    <rPh sb="3" eb="4">
      <t>カ</t>
    </rPh>
    <phoneticPr fontId="10"/>
  </si>
  <si>
    <t>大冠</t>
    <rPh sb="0" eb="1">
      <t>オオ</t>
    </rPh>
    <rPh sb="1" eb="2">
      <t>カンムリ</t>
    </rPh>
    <phoneticPr fontId="10"/>
  </si>
  <si>
    <t>北淀</t>
    <rPh sb="0" eb="1">
      <t>キタ</t>
    </rPh>
    <rPh sb="1" eb="2">
      <t>ヨド</t>
    </rPh>
    <phoneticPr fontId="10"/>
  </si>
  <si>
    <t>淀商</t>
    <rPh sb="0" eb="1">
      <t>ヨド</t>
    </rPh>
    <rPh sb="1" eb="2">
      <t>ショウ</t>
    </rPh>
    <phoneticPr fontId="10"/>
  </si>
  <si>
    <t>東淀工業</t>
    <rPh sb="0" eb="1">
      <t>ヒガシ</t>
    </rPh>
    <rPh sb="1" eb="2">
      <t>ヨド</t>
    </rPh>
    <rPh sb="2" eb="3">
      <t>コウ</t>
    </rPh>
    <rPh sb="3" eb="4">
      <t>ギョウ</t>
    </rPh>
    <phoneticPr fontId="10"/>
  </si>
  <si>
    <t>大阪学院</t>
    <rPh sb="0" eb="2">
      <t>オオサカ</t>
    </rPh>
    <rPh sb="2" eb="3">
      <t>ガク</t>
    </rPh>
    <rPh sb="3" eb="4">
      <t>イン</t>
    </rPh>
    <phoneticPr fontId="10"/>
  </si>
  <si>
    <t>大阪</t>
    <rPh sb="0" eb="2">
      <t>オオサカ</t>
    </rPh>
    <phoneticPr fontId="10"/>
  </si>
  <si>
    <t>大商学園</t>
    <rPh sb="0" eb="1">
      <t>ダイ</t>
    </rPh>
    <rPh sb="1" eb="2">
      <t>ショウ</t>
    </rPh>
    <rPh sb="2" eb="3">
      <t>ガク</t>
    </rPh>
    <rPh sb="3" eb="4">
      <t>エン</t>
    </rPh>
    <phoneticPr fontId="10"/>
  </si>
  <si>
    <t>追手門学院</t>
    <rPh sb="0" eb="1">
      <t>オ</t>
    </rPh>
    <rPh sb="1" eb="2">
      <t>テ</t>
    </rPh>
    <rPh sb="2" eb="3">
      <t>モン</t>
    </rPh>
    <rPh sb="3" eb="5">
      <t>ガクイン</t>
    </rPh>
    <phoneticPr fontId="10"/>
  </si>
  <si>
    <t>関西大倉</t>
    <rPh sb="0" eb="2">
      <t>カンサイ</t>
    </rPh>
    <rPh sb="2" eb="4">
      <t>オオクラ</t>
    </rPh>
    <phoneticPr fontId="10"/>
  </si>
  <si>
    <t>関大一</t>
    <rPh sb="0" eb="2">
      <t>カンダイ</t>
    </rPh>
    <rPh sb="2" eb="3">
      <t>イチ</t>
    </rPh>
    <phoneticPr fontId="10"/>
  </si>
  <si>
    <t>金光大阪</t>
    <rPh sb="0" eb="2">
      <t>コンコウ</t>
    </rPh>
    <rPh sb="2" eb="4">
      <t>オオサカ</t>
    </rPh>
    <phoneticPr fontId="10"/>
  </si>
  <si>
    <t>高槻</t>
    <rPh sb="0" eb="2">
      <t>タカツキ</t>
    </rPh>
    <phoneticPr fontId="10"/>
  </si>
  <si>
    <t>星翔</t>
    <rPh sb="0" eb="2">
      <t>セイショウ</t>
    </rPh>
    <phoneticPr fontId="10"/>
  </si>
  <si>
    <t>履正社</t>
    <rPh sb="0" eb="1">
      <t>クツ</t>
    </rPh>
    <rPh sb="1" eb="2">
      <t>セイ</t>
    </rPh>
    <rPh sb="2" eb="3">
      <t>シャ</t>
    </rPh>
    <phoneticPr fontId="10"/>
  </si>
  <si>
    <t>関大北陽</t>
    <rPh sb="0" eb="2">
      <t>カンダイ</t>
    </rPh>
    <rPh sb="2" eb="3">
      <t>ホク</t>
    </rPh>
    <rPh sb="3" eb="4">
      <t>ヒ</t>
    </rPh>
    <phoneticPr fontId="10"/>
  </si>
  <si>
    <t>箕面学園</t>
    <rPh sb="0" eb="2">
      <t>ミノオ</t>
    </rPh>
    <rPh sb="2" eb="3">
      <t>ガク</t>
    </rPh>
    <rPh sb="3" eb="4">
      <t>エン</t>
    </rPh>
    <phoneticPr fontId="10"/>
  </si>
  <si>
    <t>箕面自由学園</t>
    <rPh sb="0" eb="2">
      <t>ミノオ</t>
    </rPh>
    <rPh sb="2" eb="4">
      <t>ジユウ</t>
    </rPh>
    <rPh sb="4" eb="6">
      <t>ガクエン</t>
    </rPh>
    <phoneticPr fontId="10"/>
  </si>
  <si>
    <t>建国</t>
    <rPh sb="0" eb="2">
      <t>ケンコク</t>
    </rPh>
    <phoneticPr fontId="10"/>
  </si>
  <si>
    <t>能勢</t>
    <rPh sb="0" eb="2">
      <t>ノセ</t>
    </rPh>
    <phoneticPr fontId="10"/>
  </si>
  <si>
    <t>四條畷北</t>
    <rPh sb="0" eb="3">
      <t>シジョウナワテ</t>
    </rPh>
    <rPh sb="3" eb="4">
      <t>キタ</t>
    </rPh>
    <phoneticPr fontId="10"/>
  </si>
  <si>
    <t>野崎</t>
    <rPh sb="0" eb="2">
      <t>ノザキ</t>
    </rPh>
    <phoneticPr fontId="10"/>
  </si>
  <si>
    <t>関西創価</t>
    <rPh sb="0" eb="2">
      <t>カンサイ</t>
    </rPh>
    <rPh sb="2" eb="4">
      <t>ソウカ</t>
    </rPh>
    <phoneticPr fontId="10"/>
  </si>
  <si>
    <t>プール学院</t>
    <rPh sb="3" eb="5">
      <t>ガクイン</t>
    </rPh>
    <phoneticPr fontId="10"/>
  </si>
  <si>
    <t>清明学院</t>
    <rPh sb="0" eb="2">
      <t>セイメイ</t>
    </rPh>
    <rPh sb="2" eb="4">
      <t>ガクイン</t>
    </rPh>
    <phoneticPr fontId="10"/>
  </si>
  <si>
    <t>上宮太子</t>
    <rPh sb="0" eb="1">
      <t>ウエ</t>
    </rPh>
    <rPh sb="1" eb="2">
      <t>ミヤ</t>
    </rPh>
    <rPh sb="2" eb="4">
      <t>タイシ</t>
    </rPh>
    <phoneticPr fontId="10"/>
  </si>
  <si>
    <t>南寝屋川</t>
    <rPh sb="0" eb="1">
      <t>ミナミ</t>
    </rPh>
    <rPh sb="1" eb="4">
      <t>ネヤガワ</t>
    </rPh>
    <phoneticPr fontId="10"/>
  </si>
  <si>
    <t>鶴見商業</t>
    <rPh sb="0" eb="2">
      <t>ツルミ</t>
    </rPh>
    <rPh sb="2" eb="3">
      <t>ショウ</t>
    </rPh>
    <rPh sb="3" eb="4">
      <t>ギョウ</t>
    </rPh>
    <phoneticPr fontId="10"/>
  </si>
  <si>
    <t>東大阪大学敬愛</t>
    <rPh sb="0" eb="3">
      <t>ヒガシオオサカ</t>
    </rPh>
    <rPh sb="3" eb="4">
      <t>ダイ</t>
    </rPh>
    <rPh sb="4" eb="5">
      <t>ガク</t>
    </rPh>
    <rPh sb="5" eb="7">
      <t>ケイアイ</t>
    </rPh>
    <phoneticPr fontId="10"/>
  </si>
  <si>
    <t>英真学園</t>
    <rPh sb="0" eb="1">
      <t>エイ</t>
    </rPh>
    <rPh sb="1" eb="2">
      <t>マ</t>
    </rPh>
    <rPh sb="2" eb="4">
      <t>ガクエン</t>
    </rPh>
    <phoneticPr fontId="10"/>
  </si>
  <si>
    <t>大阪朝鮮高級</t>
    <rPh sb="0" eb="2">
      <t>オオサカ</t>
    </rPh>
    <rPh sb="2" eb="4">
      <t>チョウセン</t>
    </rPh>
    <rPh sb="4" eb="6">
      <t>コウキュウ</t>
    </rPh>
    <phoneticPr fontId="10"/>
  </si>
  <si>
    <t>清風南海</t>
    <rPh sb="0" eb="2">
      <t>セイフウ</t>
    </rPh>
    <rPh sb="2" eb="4">
      <t>ナンカイ</t>
    </rPh>
    <phoneticPr fontId="10"/>
  </si>
  <si>
    <t>天王寺商業</t>
    <rPh sb="0" eb="3">
      <t>テンノウジ</t>
    </rPh>
    <rPh sb="3" eb="4">
      <t>ショウ</t>
    </rPh>
    <rPh sb="4" eb="5">
      <t>ギョウ</t>
    </rPh>
    <phoneticPr fontId="10"/>
  </si>
  <si>
    <t>山田</t>
    <rPh sb="0" eb="2">
      <t>ヤマダ</t>
    </rPh>
    <phoneticPr fontId="10"/>
  </si>
  <si>
    <t>交野</t>
    <rPh sb="0" eb="2">
      <t>カタノ</t>
    </rPh>
    <phoneticPr fontId="10"/>
  </si>
  <si>
    <t>西</t>
    <rPh sb="0" eb="1">
      <t>ニシ</t>
    </rPh>
    <phoneticPr fontId="10"/>
  </si>
  <si>
    <t>金光藤蔭</t>
    <rPh sb="0" eb="2">
      <t>コンコウ</t>
    </rPh>
    <rPh sb="2" eb="3">
      <t>トウ</t>
    </rPh>
    <rPh sb="3" eb="4">
      <t>イン</t>
    </rPh>
    <phoneticPr fontId="10"/>
  </si>
  <si>
    <t>福島女子</t>
    <rPh sb="0" eb="2">
      <t>フクシマ</t>
    </rPh>
    <rPh sb="2" eb="4">
      <t>ジョシ</t>
    </rPh>
    <phoneticPr fontId="10"/>
  </si>
  <si>
    <t>羽衣学園</t>
    <rPh sb="0" eb="2">
      <t>ハゴロモ</t>
    </rPh>
    <rPh sb="2" eb="4">
      <t>ガクエン</t>
    </rPh>
    <phoneticPr fontId="10"/>
  </si>
  <si>
    <t>国際滝井</t>
    <rPh sb="0" eb="2">
      <t>コクサイ</t>
    </rPh>
    <rPh sb="2" eb="4">
      <t>タキイ</t>
    </rPh>
    <phoneticPr fontId="10"/>
  </si>
  <si>
    <t>住吉商業</t>
    <rPh sb="0" eb="2">
      <t>スミヨシ</t>
    </rPh>
    <rPh sb="2" eb="4">
      <t>ショウギョウ</t>
    </rPh>
    <phoneticPr fontId="10"/>
  </si>
  <si>
    <t>登録番号</t>
    <rPh sb="0" eb="2">
      <t>トウロク</t>
    </rPh>
    <rPh sb="2" eb="4">
      <t>バンゴウ</t>
    </rPh>
    <phoneticPr fontId="1"/>
  </si>
  <si>
    <t>校名</t>
    <rPh sb="0" eb="2">
      <t>コウメイ</t>
    </rPh>
    <phoneticPr fontId="1"/>
  </si>
  <si>
    <t>高等学校</t>
    <rPh sb="0" eb="2">
      <t>コウトウ</t>
    </rPh>
    <rPh sb="2" eb="4">
      <t>ガッコウ</t>
    </rPh>
    <phoneticPr fontId="1"/>
  </si>
  <si>
    <t>大阪府立大工業高専</t>
    <rPh sb="0" eb="2">
      <t>オオサカ</t>
    </rPh>
    <rPh sb="2" eb="3">
      <t>フ</t>
    </rPh>
    <rPh sb="3" eb="4">
      <t>タ</t>
    </rPh>
    <rPh sb="4" eb="5">
      <t>ダイ</t>
    </rPh>
    <rPh sb="5" eb="7">
      <t>コウギョウ</t>
    </rPh>
    <rPh sb="7" eb="8">
      <t>ダカ</t>
    </rPh>
    <rPh sb="8" eb="9">
      <t>セン</t>
    </rPh>
    <phoneticPr fontId="10"/>
  </si>
  <si>
    <t>全国大会大阪府予選会女子団体戦</t>
    <rPh sb="0" eb="2">
      <t>ゼンコク</t>
    </rPh>
    <rPh sb="2" eb="4">
      <t>タイカイ</t>
    </rPh>
    <rPh sb="4" eb="7">
      <t>オオサカフ</t>
    </rPh>
    <rPh sb="7" eb="9">
      <t>ヨセン</t>
    </rPh>
    <rPh sb="9" eb="10">
      <t>カイ</t>
    </rPh>
    <rPh sb="10" eb="12">
      <t>ジョシ</t>
    </rPh>
    <rPh sb="12" eb="15">
      <t>ダンタイセン</t>
    </rPh>
    <phoneticPr fontId="1"/>
  </si>
  <si>
    <t>全国大会大阪府予選会女子個人戦</t>
    <rPh sb="12" eb="14">
      <t>コジン</t>
    </rPh>
    <phoneticPr fontId="1"/>
  </si>
  <si>
    <t>大会名（女子）</t>
    <rPh sb="0" eb="2">
      <t>タイカイ</t>
    </rPh>
    <rPh sb="2" eb="3">
      <t>メイ</t>
    </rPh>
    <rPh sb="4" eb="6">
      <t>ジョシ</t>
    </rPh>
    <phoneticPr fontId="1"/>
  </si>
  <si>
    <t>大会名（男子）</t>
    <rPh sb="0" eb="2">
      <t>タイカイ</t>
    </rPh>
    <rPh sb="2" eb="3">
      <t>メイ</t>
    </rPh>
    <rPh sb="4" eb="6">
      <t>ダンシ</t>
    </rPh>
    <phoneticPr fontId="1"/>
  </si>
  <si>
    <t>全国大会大阪府予選会男子団体戦</t>
    <rPh sb="10" eb="11">
      <t>オトコ</t>
    </rPh>
    <phoneticPr fontId="1"/>
  </si>
  <si>
    <t>全国大会大阪府予選会男子個人戦</t>
    <rPh sb="10" eb="11">
      <t>オトコ</t>
    </rPh>
    <rPh sb="12" eb="14">
      <t>コジン</t>
    </rPh>
    <phoneticPr fontId="1"/>
  </si>
  <si>
    <t>大阪高等学校女子体重別選手権大会</t>
    <rPh sb="0" eb="2">
      <t>オオサカ</t>
    </rPh>
    <rPh sb="2" eb="4">
      <t>コウトウ</t>
    </rPh>
    <rPh sb="4" eb="6">
      <t>ガッコウ</t>
    </rPh>
    <rPh sb="6" eb="8">
      <t>ジョシ</t>
    </rPh>
    <rPh sb="8" eb="11">
      <t>タイジュウベツ</t>
    </rPh>
    <rPh sb="11" eb="14">
      <t>センシュケン</t>
    </rPh>
    <rPh sb="14" eb="16">
      <t>タイカイ</t>
    </rPh>
    <phoneticPr fontId="1"/>
  </si>
  <si>
    <t>大阪高等学校総合体育大会柔道の部（男子団体戦）</t>
    <rPh sb="0" eb="2">
      <t>オオサカ</t>
    </rPh>
    <rPh sb="2" eb="4">
      <t>コウトウ</t>
    </rPh>
    <rPh sb="4" eb="6">
      <t>ガッコウ</t>
    </rPh>
    <rPh sb="6" eb="8">
      <t>ソウゴウ</t>
    </rPh>
    <rPh sb="8" eb="10">
      <t>タイイク</t>
    </rPh>
    <rPh sb="10" eb="12">
      <t>タイカイ</t>
    </rPh>
    <rPh sb="12" eb="14">
      <t>ジュウドウ</t>
    </rPh>
    <rPh sb="15" eb="16">
      <t>ブ</t>
    </rPh>
    <rPh sb="17" eb="19">
      <t>ダンシ</t>
    </rPh>
    <rPh sb="19" eb="22">
      <t>ダンタイセン</t>
    </rPh>
    <phoneticPr fontId="1"/>
  </si>
  <si>
    <t>大阪高等学校総合体育大会柔道の部（男子個人戦）</t>
    <rPh sb="19" eb="21">
      <t>コジン</t>
    </rPh>
    <phoneticPr fontId="1"/>
  </si>
  <si>
    <t>全国高等学校柔道選手権大会大阪府予選会</t>
    <rPh sb="0" eb="2">
      <t>ゼンコク</t>
    </rPh>
    <rPh sb="2" eb="4">
      <t>コウトウ</t>
    </rPh>
    <rPh sb="4" eb="6">
      <t>ガッコウ</t>
    </rPh>
    <rPh sb="6" eb="8">
      <t>ジュウドウ</t>
    </rPh>
    <rPh sb="8" eb="11">
      <t>センシュケン</t>
    </rPh>
    <rPh sb="11" eb="13">
      <t>タイカイ</t>
    </rPh>
    <rPh sb="13" eb="16">
      <t>オオサカフ</t>
    </rPh>
    <rPh sb="16" eb="18">
      <t>ヨセン</t>
    </rPh>
    <rPh sb="18" eb="19">
      <t>カイ</t>
    </rPh>
    <phoneticPr fontId="1"/>
  </si>
  <si>
    <t>全国高等学校柔道選手権大会大阪府予選会</t>
    <phoneticPr fontId="1"/>
  </si>
  <si>
    <t>全国高等学校柔道選手権大会女子個人試合大阪府一次予選会</t>
    <rPh sb="0" eb="2">
      <t>ゼンコク</t>
    </rPh>
    <rPh sb="2" eb="4">
      <t>コウトウ</t>
    </rPh>
    <rPh sb="4" eb="6">
      <t>ガッコウ</t>
    </rPh>
    <rPh sb="6" eb="8">
      <t>ジュウドウ</t>
    </rPh>
    <rPh sb="8" eb="11">
      <t>センシュケン</t>
    </rPh>
    <rPh sb="11" eb="13">
      <t>タイカイ</t>
    </rPh>
    <rPh sb="13" eb="15">
      <t>ジョシ</t>
    </rPh>
    <rPh sb="15" eb="17">
      <t>コジン</t>
    </rPh>
    <rPh sb="17" eb="19">
      <t>シアイ</t>
    </rPh>
    <rPh sb="19" eb="22">
      <t>オオサカフ</t>
    </rPh>
    <rPh sb="22" eb="24">
      <t>イチジ</t>
    </rPh>
    <rPh sb="24" eb="27">
      <t>ヨセンカイ</t>
    </rPh>
    <phoneticPr fontId="1"/>
  </si>
  <si>
    <t>全国高等学校柔道選手権大会男女個人試合大阪府予選会</t>
    <rPh sb="2" eb="4">
      <t>コウトウ</t>
    </rPh>
    <rPh sb="4" eb="6">
      <t>ガッコウ</t>
    </rPh>
    <rPh sb="6" eb="8">
      <t>ジュウドウ</t>
    </rPh>
    <rPh sb="8" eb="11">
      <t>センシュケン</t>
    </rPh>
    <rPh sb="11" eb="13">
      <t>タイカイ</t>
    </rPh>
    <rPh sb="13" eb="15">
      <t>ダンジョ</t>
    </rPh>
    <rPh sb="15" eb="17">
      <t>コジン</t>
    </rPh>
    <rPh sb="17" eb="19">
      <t>シアイ</t>
    </rPh>
    <rPh sb="19" eb="22">
      <t>オオサカフ</t>
    </rPh>
    <rPh sb="22" eb="24">
      <t>ヨセン</t>
    </rPh>
    <rPh sb="24" eb="25">
      <t>カイ</t>
    </rPh>
    <phoneticPr fontId="1"/>
  </si>
  <si>
    <t>全国高等学校柔道選手権大会男女個人試合大阪府予選会</t>
    <phoneticPr fontId="1"/>
  </si>
  <si>
    <t>個　人　試　合　申　込　書</t>
    <rPh sb="0" eb="3">
      <t>コジン</t>
    </rPh>
    <rPh sb="4" eb="7">
      <t>シアイ</t>
    </rPh>
    <rPh sb="8" eb="13">
      <t>モウシコミショ</t>
    </rPh>
    <phoneticPr fontId="2"/>
  </si>
  <si>
    <t>ふりがな</t>
  </si>
  <si>
    <t>選手名</t>
    <rPh sb="0" eb="3">
      <t>センシュメイ</t>
    </rPh>
    <phoneticPr fontId="1"/>
  </si>
  <si>
    <t>（名）</t>
    <rPh sb="1" eb="2">
      <t>メイ</t>
    </rPh>
    <phoneticPr fontId="1"/>
  </si>
  <si>
    <t>（姓）</t>
    <rPh sb="1" eb="2">
      <t>セイ</t>
    </rPh>
    <phoneticPr fontId="1"/>
  </si>
  <si>
    <t>選手名</t>
    <rPh sb="0" eb="3">
      <t>センシュメイ</t>
    </rPh>
    <phoneticPr fontId="1"/>
  </si>
  <si>
    <t>・</t>
    <phoneticPr fontId="1"/>
  </si>
  <si>
    <t>）</t>
    <phoneticPr fontId="1"/>
  </si>
  <si>
    <t>（</t>
    <phoneticPr fontId="1"/>
  </si>
  <si>
    <t>ｷ　ﾘ　ﾄ　ﾘ</t>
    <phoneticPr fontId="1"/>
  </si>
  <si>
    <t>ふりがな</t>
    <phoneticPr fontId="1"/>
  </si>
  <si>
    <t>階級</t>
    <rPh sb="0" eb="2">
      <t>カイキュウ</t>
    </rPh>
    <phoneticPr fontId="1"/>
  </si>
  <si>
    <t>桜　　宮</t>
    <rPh sb="0" eb="1">
      <t>サクラ</t>
    </rPh>
    <rPh sb="3" eb="4">
      <t>ミヤ</t>
    </rPh>
    <phoneticPr fontId="10"/>
  </si>
  <si>
    <t>汎　　愛</t>
    <rPh sb="0" eb="1">
      <t>ワタル</t>
    </rPh>
    <rPh sb="3" eb="4">
      <t>アイ</t>
    </rPh>
    <phoneticPr fontId="10"/>
  </si>
  <si>
    <t>大産大附</t>
    <rPh sb="0" eb="1">
      <t>ダイ</t>
    </rPh>
    <rPh sb="1" eb="2">
      <t>サン</t>
    </rPh>
    <rPh sb="2" eb="3">
      <t>ダイ</t>
    </rPh>
    <rPh sb="3" eb="4">
      <t>フ</t>
    </rPh>
    <phoneticPr fontId="10"/>
  </si>
  <si>
    <t>太成学院</t>
    <rPh sb="0" eb="1">
      <t>フト</t>
    </rPh>
    <rPh sb="1" eb="2">
      <t>セイ</t>
    </rPh>
    <rPh sb="2" eb="4">
      <t>ガクイン</t>
    </rPh>
    <phoneticPr fontId="10"/>
  </si>
  <si>
    <t>電 通 大</t>
    <rPh sb="0" eb="1">
      <t>デン</t>
    </rPh>
    <rPh sb="2" eb="3">
      <t>ツウ</t>
    </rPh>
    <rPh sb="4" eb="5">
      <t>ダイ</t>
    </rPh>
    <phoneticPr fontId="10"/>
  </si>
  <si>
    <t>同志社香</t>
    <rPh sb="0" eb="3">
      <t>ドウシシャ</t>
    </rPh>
    <rPh sb="3" eb="4">
      <t>カ</t>
    </rPh>
    <phoneticPr fontId="10"/>
  </si>
  <si>
    <t>泉 大 津</t>
    <rPh sb="0" eb="1">
      <t>イズミ</t>
    </rPh>
    <rPh sb="2" eb="3">
      <t>ダイ</t>
    </rPh>
    <rPh sb="4" eb="5">
      <t>ツ</t>
    </rPh>
    <phoneticPr fontId="10"/>
  </si>
  <si>
    <t>泉 鳥 取</t>
    <rPh sb="0" eb="1">
      <t>イズミ</t>
    </rPh>
    <rPh sb="2" eb="3">
      <t>トリ</t>
    </rPh>
    <rPh sb="4" eb="5">
      <t>トリ</t>
    </rPh>
    <phoneticPr fontId="10"/>
  </si>
  <si>
    <t>貝 塚 南</t>
    <rPh sb="0" eb="1">
      <t>カイ</t>
    </rPh>
    <rPh sb="2" eb="3">
      <t>ツカ</t>
    </rPh>
    <rPh sb="4" eb="5">
      <t>ミナミ</t>
    </rPh>
    <phoneticPr fontId="10"/>
  </si>
  <si>
    <t>岸 和 田</t>
    <rPh sb="0" eb="1">
      <t>キシ</t>
    </rPh>
    <rPh sb="2" eb="3">
      <t>ワ</t>
    </rPh>
    <rPh sb="4" eb="5">
      <t>タ</t>
    </rPh>
    <phoneticPr fontId="10"/>
  </si>
  <si>
    <t>久 米 田</t>
    <rPh sb="0" eb="1">
      <t>ヒサシ</t>
    </rPh>
    <rPh sb="2" eb="3">
      <t>ベイ</t>
    </rPh>
    <rPh sb="4" eb="5">
      <t>タ</t>
    </rPh>
    <phoneticPr fontId="10"/>
  </si>
  <si>
    <t>登 美 丘</t>
    <rPh sb="0" eb="1">
      <t>ノボル</t>
    </rPh>
    <rPh sb="2" eb="3">
      <t>ビ</t>
    </rPh>
    <rPh sb="4" eb="5">
      <t>オカ</t>
    </rPh>
    <phoneticPr fontId="10"/>
  </si>
  <si>
    <t>岸和田産</t>
    <rPh sb="0" eb="3">
      <t>キシワダ</t>
    </rPh>
    <rPh sb="3" eb="4">
      <t>サン</t>
    </rPh>
    <phoneticPr fontId="10"/>
  </si>
  <si>
    <t>西野田工</t>
    <rPh sb="0" eb="1">
      <t>ニシ</t>
    </rPh>
    <rPh sb="1" eb="3">
      <t>ノダ</t>
    </rPh>
    <rPh sb="3" eb="4">
      <t>コウ</t>
    </rPh>
    <phoneticPr fontId="10"/>
  </si>
  <si>
    <t>帝塚山泉</t>
    <rPh sb="0" eb="3">
      <t>テヅカヤマ</t>
    </rPh>
    <rPh sb="3" eb="4">
      <t>イズミ</t>
    </rPh>
    <phoneticPr fontId="10"/>
  </si>
  <si>
    <t>体大浪商</t>
    <rPh sb="0" eb="1">
      <t>カラダ</t>
    </rPh>
    <rPh sb="1" eb="2">
      <t>ダイ</t>
    </rPh>
    <rPh sb="2" eb="3">
      <t>ナニワ</t>
    </rPh>
    <rPh sb="3" eb="4">
      <t>ショウ</t>
    </rPh>
    <phoneticPr fontId="10"/>
  </si>
  <si>
    <t>教大天王</t>
    <rPh sb="0" eb="1">
      <t>キョウ</t>
    </rPh>
    <rPh sb="1" eb="2">
      <t>ダイ</t>
    </rPh>
    <rPh sb="2" eb="4">
      <t>テンノウ</t>
    </rPh>
    <phoneticPr fontId="10"/>
  </si>
  <si>
    <t>教大平野</t>
    <rPh sb="0" eb="1">
      <t>キョウ</t>
    </rPh>
    <rPh sb="1" eb="2">
      <t>ダイ</t>
    </rPh>
    <rPh sb="2" eb="4">
      <t>ヒラノ</t>
    </rPh>
    <phoneticPr fontId="10"/>
  </si>
  <si>
    <t>箕　　面</t>
    <rPh sb="0" eb="1">
      <t>ミ</t>
    </rPh>
    <rPh sb="3" eb="4">
      <t>メン</t>
    </rPh>
    <phoneticPr fontId="10"/>
  </si>
  <si>
    <t>金光藤蔭</t>
    <rPh sb="0" eb="1">
      <t>キン</t>
    </rPh>
    <rPh sb="1" eb="2">
      <t>ヒカリ</t>
    </rPh>
    <rPh sb="2" eb="3">
      <t>トウ</t>
    </rPh>
    <rPh sb="3" eb="4">
      <t>イン</t>
    </rPh>
    <phoneticPr fontId="10"/>
  </si>
  <si>
    <t>山　　田</t>
    <rPh sb="0" eb="1">
      <t>ヤマ</t>
    </rPh>
    <rPh sb="3" eb="4">
      <t>タ</t>
    </rPh>
    <phoneticPr fontId="10"/>
  </si>
  <si>
    <t>交　　野</t>
    <rPh sb="0" eb="1">
      <t>コウ</t>
    </rPh>
    <rPh sb="3" eb="4">
      <t>ノ</t>
    </rPh>
    <phoneticPr fontId="10"/>
  </si>
  <si>
    <t>朝鮮高級</t>
    <rPh sb="0" eb="2">
      <t>チョウセン</t>
    </rPh>
    <rPh sb="2" eb="4">
      <t>コウキュウ</t>
    </rPh>
    <phoneticPr fontId="10"/>
  </si>
  <si>
    <t>東大敬愛</t>
    <rPh sb="0" eb="2">
      <t>トウダイ</t>
    </rPh>
    <rPh sb="2" eb="4">
      <t>ケイアイ</t>
    </rPh>
    <phoneticPr fontId="10"/>
  </si>
  <si>
    <t>プール学</t>
    <rPh sb="3" eb="4">
      <t>ガク</t>
    </rPh>
    <phoneticPr fontId="10"/>
  </si>
  <si>
    <t>野　　崎</t>
    <rPh sb="0" eb="1">
      <t>ノ</t>
    </rPh>
    <rPh sb="3" eb="4">
      <t>ザキ</t>
    </rPh>
    <phoneticPr fontId="10"/>
  </si>
  <si>
    <t>能　　勢</t>
    <rPh sb="0" eb="1">
      <t>ノウ</t>
    </rPh>
    <rPh sb="3" eb="4">
      <t>ゼイ</t>
    </rPh>
    <phoneticPr fontId="10"/>
  </si>
  <si>
    <t>建　　国</t>
    <rPh sb="0" eb="1">
      <t>ケン</t>
    </rPh>
    <rPh sb="3" eb="4">
      <t>コク</t>
    </rPh>
    <phoneticPr fontId="10"/>
  </si>
  <si>
    <t>履 正 社</t>
    <rPh sb="0" eb="1">
      <t>クツ</t>
    </rPh>
    <rPh sb="2" eb="3">
      <t>セイ</t>
    </rPh>
    <rPh sb="4" eb="5">
      <t>シャ</t>
    </rPh>
    <phoneticPr fontId="10"/>
  </si>
  <si>
    <t>星　　翔</t>
    <rPh sb="0" eb="1">
      <t>ホシ</t>
    </rPh>
    <rPh sb="3" eb="4">
      <t>ショウ</t>
    </rPh>
    <phoneticPr fontId="10"/>
  </si>
  <si>
    <t>高　　槻</t>
    <rPh sb="0" eb="1">
      <t>タカ</t>
    </rPh>
    <rPh sb="3" eb="4">
      <t>ツキ</t>
    </rPh>
    <phoneticPr fontId="10"/>
  </si>
  <si>
    <t>箕面自由</t>
    <rPh sb="0" eb="2">
      <t>ミノオ</t>
    </rPh>
    <rPh sb="2" eb="4">
      <t>ジユウ</t>
    </rPh>
    <phoneticPr fontId="10"/>
  </si>
  <si>
    <t>大　　冠</t>
    <rPh sb="0" eb="1">
      <t>オオ</t>
    </rPh>
    <rPh sb="3" eb="4">
      <t>カンムリ</t>
    </rPh>
    <phoneticPr fontId="10"/>
  </si>
  <si>
    <t>北　　淀</t>
    <rPh sb="0" eb="1">
      <t>キタ</t>
    </rPh>
    <rPh sb="3" eb="4">
      <t>ヨド</t>
    </rPh>
    <phoneticPr fontId="10"/>
  </si>
  <si>
    <t>淀　　商</t>
    <rPh sb="0" eb="1">
      <t>ヨド</t>
    </rPh>
    <rPh sb="3" eb="4">
      <t>ショウ</t>
    </rPh>
    <phoneticPr fontId="10"/>
  </si>
  <si>
    <t>大　　阪</t>
    <rPh sb="0" eb="1">
      <t>ダイ</t>
    </rPh>
    <rPh sb="3" eb="4">
      <t>サカ</t>
    </rPh>
    <phoneticPr fontId="10"/>
  </si>
  <si>
    <t>関 大 一</t>
    <rPh sb="0" eb="1">
      <t>セキ</t>
    </rPh>
    <rPh sb="2" eb="3">
      <t>ダイ</t>
    </rPh>
    <rPh sb="4" eb="5">
      <t>イチ</t>
    </rPh>
    <phoneticPr fontId="10"/>
  </si>
  <si>
    <t>追手門学</t>
    <rPh sb="0" eb="1">
      <t>オ</t>
    </rPh>
    <rPh sb="1" eb="2">
      <t>テ</t>
    </rPh>
    <rPh sb="2" eb="3">
      <t>モン</t>
    </rPh>
    <rPh sb="3" eb="4">
      <t>ガク</t>
    </rPh>
    <phoneticPr fontId="10"/>
  </si>
  <si>
    <t>箕 面 東</t>
    <rPh sb="0" eb="1">
      <t>ミ</t>
    </rPh>
    <rPh sb="2" eb="3">
      <t>メン</t>
    </rPh>
    <rPh sb="4" eb="5">
      <t>ヒガシ</t>
    </rPh>
    <phoneticPr fontId="10"/>
  </si>
  <si>
    <t>三　　島</t>
    <rPh sb="0" eb="1">
      <t>サン</t>
    </rPh>
    <rPh sb="3" eb="4">
      <t>シマ</t>
    </rPh>
    <phoneticPr fontId="10"/>
  </si>
  <si>
    <t>福　　井</t>
    <rPh sb="0" eb="1">
      <t>フク</t>
    </rPh>
    <rPh sb="3" eb="4">
      <t>セイ</t>
    </rPh>
    <phoneticPr fontId="10"/>
  </si>
  <si>
    <t>東 淀 川</t>
    <rPh sb="0" eb="1">
      <t>ヒガシ</t>
    </rPh>
    <rPh sb="2" eb="3">
      <t>ヨド</t>
    </rPh>
    <rPh sb="4" eb="5">
      <t>カワ</t>
    </rPh>
    <phoneticPr fontId="10"/>
  </si>
  <si>
    <t>西 淀 川</t>
    <rPh sb="0" eb="1">
      <t>ニシ</t>
    </rPh>
    <rPh sb="2" eb="3">
      <t>ヨド</t>
    </rPh>
    <rPh sb="4" eb="5">
      <t>カワ</t>
    </rPh>
    <phoneticPr fontId="10"/>
  </si>
  <si>
    <t>豊　　中</t>
    <rPh sb="0" eb="1">
      <t>ユタカ</t>
    </rPh>
    <rPh sb="3" eb="4">
      <t>ナカ</t>
    </rPh>
    <phoneticPr fontId="10"/>
  </si>
  <si>
    <t>豊　　島</t>
    <rPh sb="0" eb="1">
      <t>ユタカ</t>
    </rPh>
    <rPh sb="3" eb="4">
      <t>シマ</t>
    </rPh>
    <phoneticPr fontId="10"/>
  </si>
  <si>
    <t>千　　里</t>
    <rPh sb="0" eb="1">
      <t>セン</t>
    </rPh>
    <rPh sb="3" eb="4">
      <t>サト</t>
    </rPh>
    <phoneticPr fontId="10"/>
  </si>
  <si>
    <t>摂　　津</t>
    <rPh sb="0" eb="1">
      <t>セツ</t>
    </rPh>
    <rPh sb="3" eb="4">
      <t>ツ</t>
    </rPh>
    <phoneticPr fontId="10"/>
  </si>
  <si>
    <t>吹　　田</t>
    <rPh sb="0" eb="1">
      <t>スイ</t>
    </rPh>
    <rPh sb="3" eb="4">
      <t>タ</t>
    </rPh>
    <phoneticPr fontId="10"/>
  </si>
  <si>
    <t>吹 田 東</t>
    <rPh sb="0" eb="1">
      <t>スイ</t>
    </rPh>
    <rPh sb="2" eb="3">
      <t>タ</t>
    </rPh>
    <rPh sb="4" eb="5">
      <t>ヒガシ</t>
    </rPh>
    <phoneticPr fontId="10"/>
  </si>
  <si>
    <t>高 槻 北</t>
    <rPh sb="0" eb="1">
      <t>タカ</t>
    </rPh>
    <rPh sb="2" eb="3">
      <t>ツキ</t>
    </rPh>
    <rPh sb="4" eb="5">
      <t>キタ</t>
    </rPh>
    <phoneticPr fontId="10"/>
  </si>
  <si>
    <t>島　　本</t>
    <rPh sb="0" eb="1">
      <t>シマ</t>
    </rPh>
    <rPh sb="3" eb="4">
      <t>ホン</t>
    </rPh>
    <phoneticPr fontId="10"/>
  </si>
  <si>
    <t>規 の 木</t>
    <rPh sb="0" eb="1">
      <t>キ</t>
    </rPh>
    <rPh sb="4" eb="5">
      <t>キ</t>
    </rPh>
    <phoneticPr fontId="10"/>
  </si>
  <si>
    <t>渋　　谷</t>
    <rPh sb="0" eb="1">
      <t>シブ</t>
    </rPh>
    <rPh sb="3" eb="4">
      <t>タニ</t>
    </rPh>
    <phoneticPr fontId="10"/>
  </si>
  <si>
    <t>桜　　塚</t>
    <rPh sb="0" eb="1">
      <t>サクラ</t>
    </rPh>
    <rPh sb="3" eb="4">
      <t>ツカ</t>
    </rPh>
    <phoneticPr fontId="10"/>
  </si>
  <si>
    <t>柴　　島</t>
    <rPh sb="0" eb="1">
      <t>シバ</t>
    </rPh>
    <rPh sb="3" eb="4">
      <t>シマ</t>
    </rPh>
    <phoneticPr fontId="10"/>
  </si>
  <si>
    <t>北　　野</t>
    <rPh sb="0" eb="1">
      <t>キタ</t>
    </rPh>
    <rPh sb="3" eb="4">
      <t>ノ</t>
    </rPh>
    <phoneticPr fontId="10"/>
  </si>
  <si>
    <t>北 千 里</t>
    <rPh sb="0" eb="1">
      <t>キタ</t>
    </rPh>
    <rPh sb="2" eb="3">
      <t>セン</t>
    </rPh>
    <rPh sb="4" eb="5">
      <t>サト</t>
    </rPh>
    <phoneticPr fontId="10"/>
  </si>
  <si>
    <t>春 日 丘</t>
    <rPh sb="0" eb="1">
      <t>ハル</t>
    </rPh>
    <rPh sb="2" eb="3">
      <t>ヒ</t>
    </rPh>
    <rPh sb="4" eb="5">
      <t>オカ</t>
    </rPh>
    <phoneticPr fontId="10"/>
  </si>
  <si>
    <t>園　　芸</t>
    <rPh sb="0" eb="1">
      <t>エン</t>
    </rPh>
    <rPh sb="3" eb="4">
      <t>ゲイ</t>
    </rPh>
    <phoneticPr fontId="10"/>
  </si>
  <si>
    <t>茨 木 西</t>
    <rPh sb="0" eb="1">
      <t>イバラ</t>
    </rPh>
    <rPh sb="2" eb="3">
      <t>キ</t>
    </rPh>
    <rPh sb="4" eb="5">
      <t>ニシ</t>
    </rPh>
    <phoneticPr fontId="10"/>
  </si>
  <si>
    <t>茨　　木</t>
    <rPh sb="0" eb="1">
      <t>イバラ</t>
    </rPh>
    <rPh sb="3" eb="4">
      <t>キ</t>
    </rPh>
    <phoneticPr fontId="10"/>
  </si>
  <si>
    <t>池 田 北</t>
    <rPh sb="0" eb="1">
      <t>イケ</t>
    </rPh>
    <rPh sb="2" eb="3">
      <t>タ</t>
    </rPh>
    <rPh sb="4" eb="5">
      <t>キタ</t>
    </rPh>
    <phoneticPr fontId="10"/>
  </si>
  <si>
    <t>池　　田</t>
    <rPh sb="0" eb="1">
      <t>イケ</t>
    </rPh>
    <rPh sb="3" eb="4">
      <t>タ</t>
    </rPh>
    <phoneticPr fontId="10"/>
  </si>
  <si>
    <t>阿 武 野</t>
    <rPh sb="0" eb="1">
      <t>オク</t>
    </rPh>
    <rPh sb="2" eb="3">
      <t>ブ</t>
    </rPh>
    <rPh sb="4" eb="5">
      <t>ノ</t>
    </rPh>
    <phoneticPr fontId="10"/>
  </si>
  <si>
    <t>芥　　川</t>
    <rPh sb="0" eb="1">
      <t>アクタ</t>
    </rPh>
    <rPh sb="3" eb="4">
      <t>カワ</t>
    </rPh>
    <phoneticPr fontId="10"/>
  </si>
  <si>
    <t>清　　風</t>
    <rPh sb="0" eb="1">
      <t>キヨシ</t>
    </rPh>
    <rPh sb="3" eb="4">
      <t>フウ</t>
    </rPh>
    <phoneticPr fontId="10"/>
  </si>
  <si>
    <t>四天羽曳</t>
    <rPh sb="0" eb="1">
      <t>ヨン</t>
    </rPh>
    <rPh sb="1" eb="2">
      <t>テン</t>
    </rPh>
    <rPh sb="2" eb="3">
      <t>ハ</t>
    </rPh>
    <rPh sb="3" eb="4">
      <t>ヒキ</t>
    </rPh>
    <phoneticPr fontId="10"/>
  </si>
  <si>
    <t>興　　國</t>
    <rPh sb="0" eb="1">
      <t>コウ</t>
    </rPh>
    <rPh sb="3" eb="4">
      <t>コク</t>
    </rPh>
    <phoneticPr fontId="10"/>
  </si>
  <si>
    <t>近大附属</t>
    <rPh sb="0" eb="1">
      <t>コン</t>
    </rPh>
    <rPh sb="1" eb="2">
      <t>ダイ</t>
    </rPh>
    <rPh sb="2" eb="4">
      <t>フゾク</t>
    </rPh>
    <phoneticPr fontId="10"/>
  </si>
  <si>
    <t>東大柏原</t>
    <rPh sb="0" eb="2">
      <t>トウダイ</t>
    </rPh>
    <rPh sb="2" eb="4">
      <t>カシワラ</t>
    </rPh>
    <phoneticPr fontId="10"/>
  </si>
  <si>
    <t>大 商 大</t>
    <rPh sb="0" eb="1">
      <t>ダイ</t>
    </rPh>
    <rPh sb="2" eb="3">
      <t>ショウ</t>
    </rPh>
    <rPh sb="4" eb="5">
      <t>ダイ</t>
    </rPh>
    <phoneticPr fontId="10"/>
  </si>
  <si>
    <t>上　　宮</t>
    <rPh sb="0" eb="1">
      <t>ウエ</t>
    </rPh>
    <rPh sb="3" eb="4">
      <t>ミヤ</t>
    </rPh>
    <phoneticPr fontId="10"/>
  </si>
  <si>
    <t>日　　新</t>
    <rPh sb="0" eb="1">
      <t>ヒ</t>
    </rPh>
    <rPh sb="3" eb="4">
      <t>シン</t>
    </rPh>
    <phoneticPr fontId="10"/>
  </si>
  <si>
    <t>藤井寺工</t>
    <rPh sb="0" eb="3">
      <t>フジイデラ</t>
    </rPh>
    <rPh sb="3" eb="4">
      <t>コウ</t>
    </rPh>
    <phoneticPr fontId="10"/>
  </si>
  <si>
    <t>農　　芸</t>
    <rPh sb="0" eb="1">
      <t>ノウ</t>
    </rPh>
    <rPh sb="3" eb="4">
      <t>ゲイ</t>
    </rPh>
    <phoneticPr fontId="10"/>
  </si>
  <si>
    <t>山　　本</t>
    <rPh sb="0" eb="1">
      <t>ヤマ</t>
    </rPh>
    <rPh sb="3" eb="4">
      <t>ホン</t>
    </rPh>
    <phoneticPr fontId="10"/>
  </si>
  <si>
    <t>八 尾 北</t>
    <rPh sb="0" eb="1">
      <t>ハチ</t>
    </rPh>
    <rPh sb="2" eb="3">
      <t>オ</t>
    </rPh>
    <rPh sb="4" eb="5">
      <t>キタ</t>
    </rPh>
    <phoneticPr fontId="10"/>
  </si>
  <si>
    <t>八　　尾</t>
    <rPh sb="0" eb="1">
      <t>ハチ</t>
    </rPh>
    <rPh sb="3" eb="4">
      <t>オ</t>
    </rPh>
    <phoneticPr fontId="10"/>
  </si>
  <si>
    <t>美　　原</t>
    <rPh sb="0" eb="1">
      <t>ビ</t>
    </rPh>
    <rPh sb="3" eb="4">
      <t>ハラ</t>
    </rPh>
    <phoneticPr fontId="10"/>
  </si>
  <si>
    <t>松　　原</t>
    <rPh sb="0" eb="1">
      <t>マツ</t>
    </rPh>
    <rPh sb="3" eb="4">
      <t>ハラ</t>
    </rPh>
    <phoneticPr fontId="10"/>
  </si>
  <si>
    <t>布 施 北</t>
    <rPh sb="0" eb="1">
      <t>ヌノ</t>
    </rPh>
    <rPh sb="2" eb="3">
      <t>シ</t>
    </rPh>
    <rPh sb="4" eb="5">
      <t>キタ</t>
    </rPh>
    <phoneticPr fontId="10"/>
  </si>
  <si>
    <t>布　　施</t>
    <rPh sb="0" eb="1">
      <t>ヌノ</t>
    </rPh>
    <rPh sb="3" eb="4">
      <t>シ</t>
    </rPh>
    <phoneticPr fontId="10"/>
  </si>
  <si>
    <t>藤 井 寺</t>
    <rPh sb="0" eb="1">
      <t>フジ</t>
    </rPh>
    <rPh sb="2" eb="3">
      <t>セイ</t>
    </rPh>
    <rPh sb="4" eb="5">
      <t>テラ</t>
    </rPh>
    <phoneticPr fontId="10"/>
  </si>
  <si>
    <t>平　　野</t>
    <rPh sb="0" eb="1">
      <t>ヒラ</t>
    </rPh>
    <rPh sb="3" eb="4">
      <t>ノ</t>
    </rPh>
    <phoneticPr fontId="10"/>
  </si>
  <si>
    <t>東 住 吉</t>
    <rPh sb="0" eb="1">
      <t>ヒガシ</t>
    </rPh>
    <rPh sb="2" eb="3">
      <t>ジュウ</t>
    </rPh>
    <rPh sb="4" eb="5">
      <t>キチ</t>
    </rPh>
    <phoneticPr fontId="10"/>
  </si>
  <si>
    <t>懐 風 館</t>
    <rPh sb="0" eb="1">
      <t>カイ</t>
    </rPh>
    <rPh sb="2" eb="3">
      <t>カゼ</t>
    </rPh>
    <rPh sb="4" eb="5">
      <t>カン</t>
    </rPh>
    <phoneticPr fontId="10"/>
  </si>
  <si>
    <t>花　　園</t>
    <rPh sb="0" eb="1">
      <t>ハナ</t>
    </rPh>
    <rPh sb="3" eb="4">
      <t>エン</t>
    </rPh>
    <phoneticPr fontId="10"/>
  </si>
  <si>
    <t>長　　吉</t>
    <rPh sb="0" eb="1">
      <t>チョウ</t>
    </rPh>
    <rPh sb="3" eb="4">
      <t>キチ</t>
    </rPh>
    <phoneticPr fontId="10"/>
  </si>
  <si>
    <t>長 野 北</t>
    <rPh sb="0" eb="1">
      <t>チョウ</t>
    </rPh>
    <rPh sb="2" eb="3">
      <t>ノ</t>
    </rPh>
    <rPh sb="4" eb="5">
      <t>キタ</t>
    </rPh>
    <phoneticPr fontId="10"/>
  </si>
  <si>
    <t>長　　野</t>
    <rPh sb="0" eb="1">
      <t>チョウ</t>
    </rPh>
    <rPh sb="3" eb="4">
      <t>ノ</t>
    </rPh>
    <phoneticPr fontId="10"/>
  </si>
  <si>
    <t>富 田 林</t>
    <rPh sb="0" eb="1">
      <t>トミ</t>
    </rPh>
    <rPh sb="2" eb="3">
      <t>タ</t>
    </rPh>
    <rPh sb="4" eb="5">
      <t>ハヤシ</t>
    </rPh>
    <phoneticPr fontId="10"/>
  </si>
  <si>
    <t>天 王 寺</t>
    <rPh sb="0" eb="1">
      <t>テン</t>
    </rPh>
    <rPh sb="2" eb="3">
      <t>オウ</t>
    </rPh>
    <rPh sb="4" eb="5">
      <t>テラ</t>
    </rPh>
    <phoneticPr fontId="10"/>
  </si>
  <si>
    <t>住　　吉</t>
    <rPh sb="0" eb="1">
      <t>ジュウ</t>
    </rPh>
    <rPh sb="3" eb="4">
      <t>キチ</t>
    </rPh>
    <phoneticPr fontId="10"/>
  </si>
  <si>
    <t>金　　剛</t>
    <rPh sb="0" eb="1">
      <t>キン</t>
    </rPh>
    <rPh sb="3" eb="4">
      <t>ゴウ</t>
    </rPh>
    <phoneticPr fontId="10"/>
  </si>
  <si>
    <t>河　　南</t>
    <rPh sb="0" eb="1">
      <t>カワ</t>
    </rPh>
    <rPh sb="3" eb="4">
      <t>ミナミ</t>
    </rPh>
    <phoneticPr fontId="10"/>
  </si>
  <si>
    <t>柏 原 東</t>
    <rPh sb="0" eb="1">
      <t>カシワ</t>
    </rPh>
    <rPh sb="2" eb="3">
      <t>ハラ</t>
    </rPh>
    <rPh sb="4" eb="5">
      <t>ヒガシ</t>
    </rPh>
    <phoneticPr fontId="10"/>
  </si>
  <si>
    <t>大　　塚</t>
    <rPh sb="0" eb="1">
      <t>ダイ</t>
    </rPh>
    <rPh sb="3" eb="4">
      <t>ツカ</t>
    </rPh>
    <phoneticPr fontId="10"/>
  </si>
  <si>
    <t>生　　野</t>
    <rPh sb="0" eb="1">
      <t>ショウ</t>
    </rPh>
    <rPh sb="3" eb="4">
      <t>ノ</t>
    </rPh>
    <phoneticPr fontId="10"/>
  </si>
  <si>
    <t>阿 倍 野</t>
    <rPh sb="0" eb="1">
      <t>オク</t>
    </rPh>
    <rPh sb="2" eb="3">
      <t>バイ</t>
    </rPh>
    <rPh sb="4" eb="5">
      <t>ノ</t>
    </rPh>
    <phoneticPr fontId="10"/>
  </si>
  <si>
    <t>浪　　速</t>
    <rPh sb="0" eb="1">
      <t>ナミ</t>
    </rPh>
    <rPh sb="3" eb="4">
      <t>ハヤシ</t>
    </rPh>
    <phoneticPr fontId="10"/>
  </si>
  <si>
    <t>商 大 堺　</t>
    <rPh sb="0" eb="1">
      <t>ショウ</t>
    </rPh>
    <rPh sb="2" eb="3">
      <t>ダイ</t>
    </rPh>
    <rPh sb="4" eb="5">
      <t>サカイ</t>
    </rPh>
    <phoneticPr fontId="10"/>
  </si>
  <si>
    <t>咲　　花</t>
    <rPh sb="0" eb="1">
      <t>サ</t>
    </rPh>
    <rPh sb="3" eb="4">
      <t>ハナ</t>
    </rPh>
    <phoneticPr fontId="10"/>
  </si>
  <si>
    <t>日 根 野</t>
    <rPh sb="0" eb="1">
      <t>ヒ</t>
    </rPh>
    <rPh sb="2" eb="3">
      <t>ネ</t>
    </rPh>
    <rPh sb="4" eb="5">
      <t>ノ</t>
    </rPh>
    <phoneticPr fontId="10"/>
  </si>
  <si>
    <t>堺 工 科</t>
    <rPh sb="0" eb="1">
      <t>サカイ</t>
    </rPh>
    <rPh sb="2" eb="3">
      <t>コウ</t>
    </rPh>
    <rPh sb="4" eb="5">
      <t>カ</t>
    </rPh>
    <phoneticPr fontId="10"/>
  </si>
  <si>
    <t>三 国 丘</t>
    <rPh sb="0" eb="1">
      <t>サン</t>
    </rPh>
    <rPh sb="2" eb="3">
      <t>コク</t>
    </rPh>
    <rPh sb="4" eb="5">
      <t>オカ</t>
    </rPh>
    <phoneticPr fontId="10"/>
  </si>
  <si>
    <t>成　　美</t>
    <rPh sb="0" eb="1">
      <t>ナ</t>
    </rPh>
    <rPh sb="3" eb="4">
      <t>ミ</t>
    </rPh>
    <phoneticPr fontId="10"/>
  </si>
  <si>
    <t>福　　泉</t>
    <rPh sb="0" eb="1">
      <t>フク</t>
    </rPh>
    <rPh sb="3" eb="4">
      <t>イズミ</t>
    </rPh>
    <phoneticPr fontId="10"/>
  </si>
  <si>
    <t>伯　　太</t>
    <rPh sb="0" eb="1">
      <t>ハク</t>
    </rPh>
    <rPh sb="3" eb="4">
      <t>フトシ</t>
    </rPh>
    <phoneticPr fontId="10"/>
  </si>
  <si>
    <t>西　　成</t>
    <rPh sb="0" eb="1">
      <t>ニシ</t>
    </rPh>
    <rPh sb="3" eb="4">
      <t>シゲル</t>
    </rPh>
    <phoneticPr fontId="10"/>
  </si>
  <si>
    <t>高　　石</t>
    <rPh sb="0" eb="1">
      <t>タカ</t>
    </rPh>
    <rPh sb="3" eb="4">
      <t>イシ</t>
    </rPh>
    <phoneticPr fontId="10"/>
  </si>
  <si>
    <t>大　　正</t>
    <rPh sb="0" eb="1">
      <t>ダイ</t>
    </rPh>
    <rPh sb="3" eb="4">
      <t>セイ</t>
    </rPh>
    <phoneticPr fontId="10"/>
  </si>
  <si>
    <t>泉　　陽</t>
    <rPh sb="0" eb="1">
      <t>セン</t>
    </rPh>
    <rPh sb="3" eb="4">
      <t>ヨウ</t>
    </rPh>
    <phoneticPr fontId="10"/>
  </si>
  <si>
    <t>泉　　北</t>
    <rPh sb="0" eb="1">
      <t>イズミ</t>
    </rPh>
    <rPh sb="3" eb="4">
      <t>キタ</t>
    </rPh>
    <phoneticPr fontId="10"/>
  </si>
  <si>
    <t>咲　　洲</t>
    <rPh sb="0" eb="1">
      <t>サ</t>
    </rPh>
    <rPh sb="3" eb="4">
      <t>ス</t>
    </rPh>
    <phoneticPr fontId="10"/>
  </si>
  <si>
    <t>信　　太</t>
    <rPh sb="0" eb="1">
      <t>シン</t>
    </rPh>
    <rPh sb="3" eb="4">
      <t>タ</t>
    </rPh>
    <phoneticPr fontId="10"/>
  </si>
  <si>
    <t>狭　　山</t>
    <rPh sb="0" eb="1">
      <t>セマ</t>
    </rPh>
    <rPh sb="3" eb="4">
      <t>ヤマ</t>
    </rPh>
    <phoneticPr fontId="10"/>
  </si>
  <si>
    <t>佐　　野</t>
    <rPh sb="0" eb="1">
      <t>サ</t>
    </rPh>
    <rPh sb="3" eb="4">
      <t>ノ</t>
    </rPh>
    <phoneticPr fontId="10"/>
  </si>
  <si>
    <t>堺　　東</t>
    <rPh sb="0" eb="1">
      <t>サカイ</t>
    </rPh>
    <rPh sb="3" eb="4">
      <t>ヒガシ</t>
    </rPh>
    <phoneticPr fontId="10"/>
  </si>
  <si>
    <t>堺　　西</t>
    <rPh sb="0" eb="1">
      <t>サカイ</t>
    </rPh>
    <rPh sb="3" eb="4">
      <t>ニシ</t>
    </rPh>
    <phoneticPr fontId="10"/>
  </si>
  <si>
    <t>堺　　上</t>
    <rPh sb="0" eb="1">
      <t>サカイ</t>
    </rPh>
    <rPh sb="3" eb="4">
      <t>ウエ</t>
    </rPh>
    <phoneticPr fontId="10"/>
  </si>
  <si>
    <t>金　　岡</t>
    <rPh sb="0" eb="1">
      <t>キン</t>
    </rPh>
    <rPh sb="3" eb="4">
      <t>オカ</t>
    </rPh>
    <phoneticPr fontId="10"/>
  </si>
  <si>
    <t>貝　　塚</t>
    <rPh sb="0" eb="1">
      <t>カイ</t>
    </rPh>
    <rPh sb="3" eb="4">
      <t>ツカ</t>
    </rPh>
    <phoneticPr fontId="10"/>
  </si>
  <si>
    <t>今　　宮</t>
    <rPh sb="0" eb="1">
      <t>イマ</t>
    </rPh>
    <rPh sb="3" eb="4">
      <t>ミヤ</t>
    </rPh>
    <phoneticPr fontId="10"/>
  </si>
  <si>
    <t>市　　岡</t>
    <rPh sb="0" eb="1">
      <t>シ</t>
    </rPh>
    <rPh sb="3" eb="4">
      <t>オカ</t>
    </rPh>
    <phoneticPr fontId="10"/>
  </si>
  <si>
    <t>和　　泉</t>
    <rPh sb="0" eb="1">
      <t>ワ</t>
    </rPh>
    <rPh sb="3" eb="4">
      <t>イズミ</t>
    </rPh>
    <phoneticPr fontId="10"/>
  </si>
  <si>
    <t>泉　　尾</t>
    <rPh sb="0" eb="1">
      <t>イズミ</t>
    </rPh>
    <rPh sb="3" eb="4">
      <t>オ</t>
    </rPh>
    <phoneticPr fontId="10"/>
  </si>
  <si>
    <t>開　　明</t>
    <rPh sb="0" eb="1">
      <t>カイ</t>
    </rPh>
    <rPh sb="3" eb="4">
      <t>メイ</t>
    </rPh>
    <phoneticPr fontId="10"/>
  </si>
  <si>
    <t>追手門大</t>
    <rPh sb="0" eb="2">
      <t>オッテ</t>
    </rPh>
    <rPh sb="2" eb="3">
      <t>モン</t>
    </rPh>
    <rPh sb="3" eb="4">
      <t>ダイ</t>
    </rPh>
    <phoneticPr fontId="10"/>
  </si>
  <si>
    <t>校名略</t>
    <rPh sb="0" eb="2">
      <t>コウメイ</t>
    </rPh>
    <rPh sb="2" eb="3">
      <t>リャク</t>
    </rPh>
    <phoneticPr fontId="1"/>
  </si>
  <si>
    <t>初芝立命</t>
    <rPh sb="0" eb="2">
      <t>ハツシバ</t>
    </rPh>
    <rPh sb="2" eb="4">
      <t>リツメイ</t>
    </rPh>
    <phoneticPr fontId="10"/>
  </si>
  <si>
    <t>必須入力</t>
    <rPh sb="0" eb="2">
      <t>ヒッス</t>
    </rPh>
    <rPh sb="2" eb="4">
      <t>ニュウリョク</t>
    </rPh>
    <phoneticPr fontId="1"/>
  </si>
  <si>
    <t>リストから選択</t>
    <rPh sb="5" eb="7">
      <t>センタク</t>
    </rPh>
    <phoneticPr fontId="1"/>
  </si>
  <si>
    <t>直接入力</t>
    <rPh sb="0" eb="2">
      <t>チョクセツ</t>
    </rPh>
    <rPh sb="2" eb="4">
      <t>ニュウリョク</t>
    </rPh>
    <phoneticPr fontId="1"/>
  </si>
  <si>
    <t>・</t>
    <phoneticPr fontId="1"/>
  </si>
  <si>
    <t>・</t>
    <phoneticPr fontId="1"/>
  </si>
  <si>
    <t>階級</t>
    <rPh sb="0" eb="2">
      <t>カイキュウ</t>
    </rPh>
    <phoneticPr fontId="23"/>
  </si>
  <si>
    <t>姓</t>
    <rPh sb="0" eb="1">
      <t>セイ</t>
    </rPh>
    <phoneticPr fontId="23"/>
  </si>
  <si>
    <t>名</t>
    <rPh sb="0" eb="1">
      <t>メイ</t>
    </rPh>
    <phoneticPr fontId="23"/>
  </si>
  <si>
    <t>ふりがな</t>
    <phoneticPr fontId="23"/>
  </si>
  <si>
    <t>ランク</t>
    <phoneticPr fontId="1"/>
  </si>
  <si>
    <t>A</t>
    <phoneticPr fontId="1"/>
  </si>
  <si>
    <t>B</t>
    <phoneticPr fontId="1"/>
  </si>
  <si>
    <t>C</t>
    <phoneticPr fontId="1"/>
  </si>
  <si>
    <t>D</t>
    <phoneticPr fontId="1"/>
  </si>
  <si>
    <t>+78</t>
    <phoneticPr fontId="1"/>
  </si>
  <si>
    <t>女子個人</t>
    <rPh sb="0" eb="2">
      <t>ジョシ</t>
    </rPh>
    <rPh sb="2" eb="4">
      <t>コジン</t>
    </rPh>
    <phoneticPr fontId="1"/>
  </si>
  <si>
    <t>入力シートに必要事項を記入し</t>
    <rPh sb="0" eb="2">
      <t>ニュウリョク</t>
    </rPh>
    <rPh sb="6" eb="8">
      <t>ヒツヨウ</t>
    </rPh>
    <rPh sb="8" eb="10">
      <t>ジコウ</t>
    </rPh>
    <rPh sb="11" eb="13">
      <t>キニュウ</t>
    </rPh>
    <phoneticPr fontId="1"/>
  </si>
  <si>
    <t>をクリックしてください。　郵送用の申込用紙が印刷されます。</t>
    <rPh sb="13" eb="15">
      <t>ユウソウ</t>
    </rPh>
    <rPh sb="15" eb="16">
      <t>ヨウ</t>
    </rPh>
    <rPh sb="17" eb="19">
      <t>モウシコミ</t>
    </rPh>
    <rPh sb="19" eb="21">
      <t>ヨウシ</t>
    </rPh>
    <rPh sb="22" eb="24">
      <t>インサツ</t>
    </rPh>
    <phoneticPr fontId="1"/>
  </si>
  <si>
    <t>申込メールを受理した旨の、確認メールが数日中に返信されます</t>
    <rPh sb="0" eb="2">
      <t>モウシコミ</t>
    </rPh>
    <rPh sb="6" eb="8">
      <t>ジュリ</t>
    </rPh>
    <rPh sb="10" eb="11">
      <t>ムネ</t>
    </rPh>
    <rPh sb="13" eb="15">
      <t>カクニン</t>
    </rPh>
    <rPh sb="19" eb="21">
      <t>スウジツ</t>
    </rPh>
    <rPh sb="21" eb="22">
      <t>チュウ</t>
    </rPh>
    <rPh sb="23" eb="25">
      <t>ヘンシン</t>
    </rPh>
    <phoneticPr fontId="1"/>
  </si>
  <si>
    <t>①</t>
    <phoneticPr fontId="1"/>
  </si>
  <si>
    <t>②</t>
    <phoneticPr fontId="1"/>
  </si>
  <si>
    <t>　　　</t>
    <phoneticPr fontId="1"/>
  </si>
  <si>
    <t>③</t>
    <phoneticPr fontId="1"/>
  </si>
  <si>
    <t>入力済みのファイルを　ファイル＞名前を付けて保存＞で　</t>
    <rPh sb="0" eb="2">
      <t>ニュウリョク</t>
    </rPh>
    <rPh sb="2" eb="3">
      <t>ズ</t>
    </rPh>
    <rPh sb="16" eb="18">
      <t>ナマエ</t>
    </rPh>
    <rPh sb="19" eb="20">
      <t>ツ</t>
    </rPh>
    <rPh sb="22" eb="24">
      <t>ホゾン</t>
    </rPh>
    <phoneticPr fontId="1"/>
  </si>
  <si>
    <t>④</t>
    <phoneticPr fontId="1"/>
  </si>
  <si>
    <t>⑤</t>
    <phoneticPr fontId="1"/>
  </si>
  <si>
    <t>　　　　　　　　例）八尾高校（学校番号434）女子　＝　434（八尾）F</t>
    <phoneticPr fontId="1"/>
  </si>
  <si>
    <t>旭</t>
  </si>
  <si>
    <t xml:space="preserve">　 旭　 </t>
  </si>
  <si>
    <t>枚方なぎさ</t>
    <rPh sb="0" eb="2">
      <t>ヒラカタ</t>
    </rPh>
    <phoneticPr fontId="10"/>
  </si>
  <si>
    <t>枚方なぎ</t>
    <rPh sb="0" eb="2">
      <t>ヒラカタ</t>
    </rPh>
    <phoneticPr fontId="10"/>
  </si>
  <si>
    <t>大手前</t>
  </si>
  <si>
    <t>大 手 前</t>
  </si>
  <si>
    <t>勝山</t>
  </si>
  <si>
    <t>勝　　山</t>
  </si>
  <si>
    <t>門真なみはや</t>
  </si>
  <si>
    <t>門真なみ</t>
  </si>
  <si>
    <t>門真西</t>
  </si>
  <si>
    <t>門 真 西</t>
  </si>
  <si>
    <t>香里丘</t>
  </si>
  <si>
    <t>香 里 丘</t>
  </si>
  <si>
    <t>高津</t>
  </si>
  <si>
    <t>高　　津</t>
  </si>
  <si>
    <t>四條畷</t>
    <rPh sb="1" eb="2">
      <t>ジョウ</t>
    </rPh>
    <phoneticPr fontId="10"/>
  </si>
  <si>
    <t>四 條 畷</t>
    <rPh sb="2" eb="3">
      <t>ジョウ</t>
    </rPh>
    <phoneticPr fontId="10"/>
  </si>
  <si>
    <t>清水谷</t>
  </si>
  <si>
    <t>清 水 谷</t>
  </si>
  <si>
    <t>緑風冠</t>
    <rPh sb="0" eb="2">
      <t>リョクフウ</t>
    </rPh>
    <rPh sb="2" eb="3">
      <t>カン</t>
    </rPh>
    <phoneticPr fontId="10"/>
  </si>
  <si>
    <t>緑 風 冠</t>
    <rPh sb="0" eb="1">
      <t>ミドリ</t>
    </rPh>
    <rPh sb="2" eb="3">
      <t>フウ</t>
    </rPh>
    <rPh sb="4" eb="5">
      <t>カン</t>
    </rPh>
    <phoneticPr fontId="10"/>
  </si>
  <si>
    <t>かわち野</t>
    <rPh sb="3" eb="4">
      <t>ノ</t>
    </rPh>
    <phoneticPr fontId="10"/>
  </si>
  <si>
    <t>長尾</t>
  </si>
  <si>
    <t>長　　尾</t>
  </si>
  <si>
    <t>西寝屋川</t>
  </si>
  <si>
    <t>寝屋川</t>
  </si>
  <si>
    <t>寝 屋 川</t>
  </si>
  <si>
    <t>北かわち皐が丘</t>
    <rPh sb="0" eb="1">
      <t>キタ</t>
    </rPh>
    <rPh sb="4" eb="5">
      <t>サツキ</t>
    </rPh>
    <rPh sb="6" eb="7">
      <t>オカ</t>
    </rPh>
    <phoneticPr fontId="10"/>
  </si>
  <si>
    <t>北かわち</t>
    <rPh sb="0" eb="1">
      <t>キタ</t>
    </rPh>
    <phoneticPr fontId="10"/>
  </si>
  <si>
    <t>枚方</t>
  </si>
  <si>
    <t>枚　　方</t>
  </si>
  <si>
    <t>牧野</t>
  </si>
  <si>
    <t>牧　　野</t>
  </si>
  <si>
    <t>茨田</t>
  </si>
  <si>
    <t>茨　　田</t>
  </si>
  <si>
    <t>芦間</t>
    <rPh sb="0" eb="1">
      <t>アシ</t>
    </rPh>
    <rPh sb="1" eb="2">
      <t>マ</t>
    </rPh>
    <phoneticPr fontId="10"/>
  </si>
  <si>
    <t>芦　　間</t>
    <rPh sb="0" eb="1">
      <t>アシ</t>
    </rPh>
    <rPh sb="3" eb="4">
      <t>マ</t>
    </rPh>
    <phoneticPr fontId="10"/>
  </si>
  <si>
    <t>守口東</t>
  </si>
  <si>
    <t>守 口 東</t>
  </si>
  <si>
    <t>夕陽丘</t>
  </si>
  <si>
    <t>夕 陽 丘</t>
  </si>
  <si>
    <t>城東工科</t>
    <rPh sb="3" eb="4">
      <t>カ</t>
    </rPh>
    <phoneticPr fontId="10"/>
  </si>
  <si>
    <t>成城</t>
  </si>
  <si>
    <t>成　　城</t>
  </si>
  <si>
    <t>淀川工科</t>
    <rPh sb="3" eb="4">
      <t>カ</t>
    </rPh>
    <phoneticPr fontId="10"/>
  </si>
  <si>
    <t>扇町総合</t>
    <rPh sb="2" eb="4">
      <t>ソウゴウ</t>
    </rPh>
    <phoneticPr fontId="10"/>
  </si>
  <si>
    <t>大阪市立</t>
    <rPh sb="0" eb="2">
      <t>オオサカ</t>
    </rPh>
    <phoneticPr fontId="10"/>
  </si>
  <si>
    <t xml:space="preserve">　 東　 </t>
    <rPh sb="2" eb="3">
      <t>ヒガシ</t>
    </rPh>
    <phoneticPr fontId="10"/>
  </si>
  <si>
    <t xml:space="preserve">　 南　 </t>
    <rPh sb="2" eb="3">
      <t>ミナミ</t>
    </rPh>
    <phoneticPr fontId="10"/>
  </si>
  <si>
    <t>常翔啓光学園</t>
    <rPh sb="0" eb="2">
      <t>ジョウショウ</t>
    </rPh>
    <rPh sb="2" eb="3">
      <t>ケイ</t>
    </rPh>
    <rPh sb="3" eb="4">
      <t>ヒカリ</t>
    </rPh>
    <phoneticPr fontId="10"/>
  </si>
  <si>
    <t xml:space="preserve">　 鳳　 </t>
    <rPh sb="2" eb="3">
      <t>オオトリ</t>
    </rPh>
    <phoneticPr fontId="10"/>
  </si>
  <si>
    <t>りんくう</t>
  </si>
  <si>
    <t xml:space="preserve">　 岬　 </t>
    <rPh sb="2" eb="3">
      <t>ミサキ</t>
    </rPh>
    <phoneticPr fontId="10"/>
  </si>
  <si>
    <t xml:space="preserve">   港　 </t>
    <rPh sb="3" eb="4">
      <t>ミナト</t>
    </rPh>
    <phoneticPr fontId="10"/>
  </si>
  <si>
    <t>北摂つばさ</t>
  </si>
  <si>
    <t>北摂つば</t>
  </si>
  <si>
    <t>525</t>
  </si>
  <si>
    <t>534</t>
  </si>
  <si>
    <t>和泉総合</t>
  </si>
  <si>
    <t>544</t>
  </si>
  <si>
    <t>桜　　塚</t>
  </si>
  <si>
    <t>545</t>
  </si>
  <si>
    <t>春 日 丘</t>
  </si>
  <si>
    <t>大阪学芸中等教育</t>
    <rPh sb="0" eb="2">
      <t>オオサカ</t>
    </rPh>
    <rPh sb="2" eb="4">
      <t>ガクゲイ</t>
    </rPh>
    <rPh sb="4" eb="6">
      <t>チュウトウ</t>
    </rPh>
    <rPh sb="6" eb="8">
      <t>キョウイク</t>
    </rPh>
    <phoneticPr fontId="1"/>
  </si>
  <si>
    <t>学芸中等</t>
    <rPh sb="0" eb="2">
      <t>ガクゲイ</t>
    </rPh>
    <rPh sb="2" eb="4">
      <t>チュウトウ</t>
    </rPh>
    <phoneticPr fontId="10"/>
  </si>
  <si>
    <t xml:space="preserve">　 西　 </t>
    <rPh sb="2" eb="3">
      <t>ニシ</t>
    </rPh>
    <phoneticPr fontId="10"/>
  </si>
  <si>
    <t>長尾谷</t>
  </si>
  <si>
    <t>長 尾 谷</t>
  </si>
  <si>
    <t>78超</t>
    <rPh sb="2" eb="3">
      <t>チョウ</t>
    </rPh>
    <phoneticPr fontId="1"/>
  </si>
  <si>
    <t>香ケ丘リベルテ</t>
    <rPh sb="0" eb="1">
      <t>カオル</t>
    </rPh>
    <rPh sb="2" eb="3">
      <t>オカ</t>
    </rPh>
    <phoneticPr fontId="1"/>
  </si>
  <si>
    <t>大阪偕星</t>
    <rPh sb="0" eb="2">
      <t>オオサカ</t>
    </rPh>
    <rPh sb="2" eb="3">
      <t>カイ</t>
    </rPh>
    <rPh sb="3" eb="4">
      <t>ホシ</t>
    </rPh>
    <phoneticPr fontId="1"/>
  </si>
  <si>
    <t>東海仰星</t>
    <rPh sb="0" eb="2">
      <t>トウカイ</t>
    </rPh>
    <rPh sb="2" eb="4">
      <t>ギョウセイ</t>
    </rPh>
    <phoneticPr fontId="10"/>
  </si>
  <si>
    <t>大阪商業大学堺</t>
  </si>
  <si>
    <t>みどり清朋</t>
  </si>
  <si>
    <t>枚岡樟風</t>
  </si>
  <si>
    <t>東住吉総合</t>
  </si>
  <si>
    <t>大阪星光学院</t>
  </si>
  <si>
    <t>星光学院</t>
    <rPh sb="0" eb="1">
      <t>ホシ</t>
    </rPh>
    <rPh sb="1" eb="2">
      <t>コウ</t>
    </rPh>
    <rPh sb="2" eb="4">
      <t>ガクイン</t>
    </rPh>
    <phoneticPr fontId="10"/>
  </si>
  <si>
    <t>槻の木</t>
  </si>
  <si>
    <t>千里青雲</t>
  </si>
  <si>
    <t>淀商業</t>
  </si>
  <si>
    <t>三国丘(定</t>
    <rPh sb="4" eb="5">
      <t>テイ</t>
    </rPh>
    <phoneticPr fontId="1"/>
  </si>
  <si>
    <t>佐野工科</t>
    <rPh sb="0" eb="2">
      <t>サノ</t>
    </rPh>
    <rPh sb="2" eb="4">
      <t>コウカ</t>
    </rPh>
    <phoneticPr fontId="1"/>
  </si>
  <si>
    <t>日　　新</t>
    <rPh sb="0" eb="1">
      <t>ヒ</t>
    </rPh>
    <rPh sb="3" eb="4">
      <t>アラタ</t>
    </rPh>
    <phoneticPr fontId="1"/>
  </si>
  <si>
    <t>科学技術学園</t>
  </si>
  <si>
    <t>建国</t>
  </si>
  <si>
    <t>藤井寺工科</t>
  </si>
  <si>
    <t>中央</t>
  </si>
  <si>
    <t>中　　央</t>
    <rPh sb="0" eb="1">
      <t>ナカ</t>
    </rPh>
    <rPh sb="3" eb="4">
      <t>オウ</t>
    </rPh>
    <phoneticPr fontId="1"/>
  </si>
  <si>
    <t>科技東朋</t>
  </si>
  <si>
    <t>光陽台天</t>
    <rPh sb="0" eb="3">
      <t>コウヨウダイ</t>
    </rPh>
    <rPh sb="3" eb="4">
      <t>テン</t>
    </rPh>
    <phoneticPr fontId="1"/>
  </si>
  <si>
    <t>向陽台</t>
  </si>
  <si>
    <t>光 陽 台</t>
    <rPh sb="0" eb="1">
      <t>ミツ</t>
    </rPh>
    <rPh sb="2" eb="3">
      <t>ヨウ</t>
    </rPh>
    <rPh sb="4" eb="5">
      <t>ダイ</t>
    </rPh>
    <phoneticPr fontId="1"/>
  </si>
  <si>
    <t>中央学園</t>
  </si>
  <si>
    <t>布施</t>
  </si>
  <si>
    <t>昇陽</t>
  </si>
  <si>
    <t>八洲学園</t>
  </si>
  <si>
    <t>好文学園女子</t>
  </si>
  <si>
    <t>大阪信愛女学院</t>
  </si>
  <si>
    <t>クラーク国際</t>
  </si>
  <si>
    <t>鹿島学園</t>
  </si>
  <si>
    <t>大阪偕星学園</t>
    <rPh sb="0" eb="2">
      <t>オオサカ</t>
    </rPh>
    <rPh sb="2" eb="3">
      <t>カイ</t>
    </rPh>
    <rPh sb="3" eb="4">
      <t>ホシ</t>
    </rPh>
    <rPh sb="4" eb="6">
      <t>ガクエン</t>
    </rPh>
    <phoneticPr fontId="1"/>
  </si>
  <si>
    <t>府大工専</t>
    <rPh sb="0" eb="1">
      <t>フ</t>
    </rPh>
    <rPh sb="1" eb="2">
      <t>ダイ</t>
    </rPh>
    <rPh sb="2" eb="3">
      <t>コウ</t>
    </rPh>
    <rPh sb="3" eb="4">
      <t>セン</t>
    </rPh>
    <phoneticPr fontId="10"/>
  </si>
  <si>
    <r>
      <t>※用紙は「</t>
    </r>
    <r>
      <rPr>
        <b/>
        <sz val="11"/>
        <color theme="1"/>
        <rFont val="ＭＳ Ｐゴシック"/>
        <family val="3"/>
        <charset val="128"/>
        <scheme val="minor"/>
      </rPr>
      <t>B5</t>
    </r>
    <r>
      <rPr>
        <sz val="11"/>
        <color theme="1"/>
        <rFont val="ＭＳ Ｐゴシック"/>
        <family val="3"/>
        <charset val="128"/>
        <scheme val="minor"/>
      </rPr>
      <t>」でお願いします。　(団体はB5　1枚　　個人は2名でB5　1枚　に印刷されます）</t>
    </r>
    <phoneticPr fontId="1"/>
  </si>
  <si>
    <r>
      <t>印刷された、申込用紙に「公印」を押して、期日までに所定の申込先に郵送してください。（</t>
    </r>
    <r>
      <rPr>
        <sz val="11"/>
        <color indexed="10"/>
        <rFont val="HG明朝E"/>
        <family val="1"/>
        <charset val="128"/>
      </rPr>
      <t>こちらが正式申込となります</t>
    </r>
    <r>
      <rPr>
        <sz val="11"/>
        <color theme="1"/>
        <rFont val="ＭＳ Ｐゴシック"/>
        <family val="3"/>
        <charset val="128"/>
        <scheme val="minor"/>
      </rPr>
      <t>）</t>
    </r>
    <rPh sb="0" eb="2">
      <t>インサツ</t>
    </rPh>
    <rPh sb="6" eb="8">
      <t>モウシコミ</t>
    </rPh>
    <rPh sb="8" eb="10">
      <t>ヨウシ</t>
    </rPh>
    <rPh sb="12" eb="14">
      <t>コウイン</t>
    </rPh>
    <rPh sb="16" eb="17">
      <t>オ</t>
    </rPh>
    <rPh sb="20" eb="22">
      <t>キジツ</t>
    </rPh>
    <rPh sb="25" eb="27">
      <t>ショテイ</t>
    </rPh>
    <rPh sb="28" eb="31">
      <t>モウシコミサキ</t>
    </rPh>
    <rPh sb="32" eb="34">
      <t>ユウソウ</t>
    </rPh>
    <rPh sb="46" eb="48">
      <t>セイシキ</t>
    </rPh>
    <rPh sb="48" eb="50">
      <t>モウシコミ</t>
    </rPh>
    <phoneticPr fontId="1"/>
  </si>
  <si>
    <r>
      <t>　　　ファイル名を　「　</t>
    </r>
    <r>
      <rPr>
        <b/>
        <sz val="12"/>
        <color theme="1"/>
        <rFont val="ＭＳ Ｐゴシック"/>
        <family val="3"/>
        <charset val="128"/>
        <scheme val="minor"/>
      </rPr>
      <t>学校番号（数字３桁）＋（学校名）＋性別（男子：M　女子：F）　</t>
    </r>
    <r>
      <rPr>
        <sz val="11"/>
        <color theme="1"/>
        <rFont val="ＭＳ Ｐゴシック"/>
        <family val="3"/>
        <charset val="128"/>
        <scheme val="minor"/>
      </rPr>
      <t>」に変更して保存してください。</t>
    </r>
    <phoneticPr fontId="1"/>
  </si>
  <si>
    <r>
      <t>③</t>
    </r>
    <r>
      <rPr>
        <sz val="11"/>
        <color theme="1"/>
        <rFont val="ＭＳ Ｐゴシック"/>
        <family val="3"/>
        <charset val="128"/>
        <scheme val="minor"/>
      </rPr>
      <t>で保存したファイルをメールに添付して　</t>
    </r>
    <r>
      <rPr>
        <b/>
        <sz val="16"/>
        <color indexed="10"/>
        <rFont val="HG明朝E"/>
        <family val="1"/>
        <charset val="128"/>
      </rPr>
      <t>mail@highschool.osakajudo.info</t>
    </r>
    <r>
      <rPr>
        <b/>
        <sz val="16"/>
        <color indexed="10"/>
        <rFont val="ＭＳ Ｐゴシック"/>
        <family val="3"/>
        <charset val="128"/>
        <scheme val="minor"/>
      </rPr>
      <t>　</t>
    </r>
    <r>
      <rPr>
        <sz val="11"/>
        <color theme="1"/>
        <rFont val="ＭＳ Ｐゴシック"/>
        <family val="3"/>
        <charset val="128"/>
        <scheme val="minor"/>
      </rPr>
      <t>　に送信してください</t>
    </r>
    <rPh sb="2" eb="4">
      <t>ホゾン</t>
    </rPh>
    <rPh sb="15" eb="17">
      <t>テンプ</t>
    </rPh>
    <rPh sb="53" eb="55">
      <t>ソウシン</t>
    </rPh>
    <phoneticPr fontId="1"/>
  </si>
  <si>
    <t>第３5回　大阪高等学校女子体重別選手権</t>
    <rPh sb="0" eb="1">
      <t>ダイ</t>
    </rPh>
    <rPh sb="3" eb="4">
      <t>カイ</t>
    </rPh>
    <rPh sb="5" eb="7">
      <t>オオサカ</t>
    </rPh>
    <rPh sb="7" eb="9">
      <t>コウトウ</t>
    </rPh>
    <rPh sb="9" eb="11">
      <t>ガッコウ</t>
    </rPh>
    <rPh sb="11" eb="13">
      <t>ジョシ</t>
    </rPh>
    <rPh sb="13" eb="16">
      <t>タイジュウベツ</t>
    </rPh>
    <rPh sb="16" eb="19">
      <t>センシュケン</t>
    </rPh>
    <phoneticPr fontId="3"/>
  </si>
  <si>
    <t>センター附属</t>
  </si>
  <si>
    <t>センター</t>
  </si>
  <si>
    <t>み ど り</t>
  </si>
  <si>
    <t>三 国 丘</t>
  </si>
  <si>
    <t>大手前(定</t>
  </si>
  <si>
    <t>都島第二工</t>
  </si>
  <si>
    <t>都島第二</t>
  </si>
  <si>
    <t>今宮工科(定</t>
  </si>
  <si>
    <t>今宮工科</t>
  </si>
  <si>
    <t>西野田工科(定</t>
  </si>
  <si>
    <t>西野田工</t>
  </si>
  <si>
    <t>岸和田産業(定</t>
  </si>
  <si>
    <t>岸和田産</t>
  </si>
  <si>
    <t>堺市立堺(定</t>
  </si>
  <si>
    <t>堺市立堺</t>
  </si>
  <si>
    <t>佐野工科(定</t>
  </si>
  <si>
    <t>日新(定</t>
  </si>
  <si>
    <t>桜塚(定</t>
  </si>
  <si>
    <t>春日丘(定</t>
  </si>
  <si>
    <t>科学技術</t>
  </si>
  <si>
    <t>藤井寺工</t>
  </si>
  <si>
    <t>大阪ビジネス</t>
  </si>
  <si>
    <t>Ｏ Ｂ Ｆ</t>
  </si>
  <si>
    <t>向陽台天王寺</t>
  </si>
  <si>
    <t>布　　施</t>
  </si>
  <si>
    <t>昇　　陽</t>
  </si>
  <si>
    <t>好文学園</t>
  </si>
  <si>
    <t>天王寺学館</t>
  </si>
  <si>
    <t>天王寺学</t>
  </si>
  <si>
    <t>大阪信愛</t>
  </si>
  <si>
    <t>クラーク</t>
  </si>
  <si>
    <t>ヒュ-マンアカデミー</t>
  </si>
  <si>
    <t>ヒュ-マン</t>
  </si>
  <si>
    <t>四條畷学園</t>
  </si>
  <si>
    <t>四條畷学</t>
  </si>
  <si>
    <t>YMCA学院</t>
  </si>
  <si>
    <t>ＹＭＣＡ</t>
  </si>
  <si>
    <t>リベルテ</t>
  </si>
  <si>
    <r>
      <t>　　　　女子</t>
    </r>
    <r>
      <rPr>
        <sz val="11"/>
        <rFont val="ＭＳ 明朝"/>
        <family val="1"/>
        <charset val="128"/>
      </rPr>
      <t>　〒583-0037　藤井寺市津堂3-516　　　 ℡ 072-939-7750</t>
    </r>
  </si>
  <si>
    <t>　大阪府立　藤井寺高等学校　　　　瀬川　綾子　先生</t>
    <phoneticPr fontId="33"/>
  </si>
  <si>
    <t>　　　　申込締切日：平成 30 年 7 月　4日（水）正午　※郵送・メール共</t>
    <rPh sb="25" eb="26">
      <t>スイ</t>
    </rPh>
    <phoneticPr fontId="1"/>
  </si>
  <si>
    <t>金蘭千里</t>
    <rPh sb="0" eb="1">
      <t>キン</t>
    </rPh>
    <rPh sb="1" eb="2">
      <t>ラン</t>
    </rPh>
    <rPh sb="2" eb="4">
      <t>センリ</t>
    </rPh>
    <phoneticPr fontId="1"/>
  </si>
  <si>
    <t>金蘭千里</t>
    <rPh sb="0" eb="2">
      <t>キンラン</t>
    </rPh>
    <rPh sb="2" eb="4">
      <t>センリ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</si>
</sst>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b/>
      <sz val="9"/>
      <color indexed="8"/>
      <name val="ＭＳ Ｐゴシック"/>
      <family val="3"/>
      <charset val="128"/>
    </font>
    <font>
      <sz val="18"/>
      <color indexed="8"/>
      <name val="ＭＳ Ｐゴシック"/>
      <family val="3"/>
      <charset val="128"/>
    </font>
    <font>
      <sz val="18"/>
      <color indexed="8"/>
      <name val="ＭＳ Ｐゴシック"/>
      <family val="3"/>
      <charset val="128"/>
    </font>
    <font>
      <b/>
      <sz val="12"/>
      <color indexed="8"/>
      <name val="ＭＳ Ｐゴシック"/>
      <family val="3"/>
      <charset val="128"/>
    </font>
    <font>
      <b/>
      <sz val="16"/>
      <color indexed="8"/>
      <name val="ＭＳ Ｐゴシック"/>
      <family val="3"/>
      <charset val="128"/>
    </font>
    <font>
      <sz val="9"/>
      <name val="ＭＳ Ｐゴシック"/>
      <family val="3"/>
      <charset val="128"/>
    </font>
    <font>
      <b/>
      <sz val="18"/>
      <color indexed="56"/>
      <name val="ＭＳ Ｐゴシック"/>
      <family val="3"/>
      <charset val="128"/>
    </font>
    <font>
      <sz val="6"/>
      <name val="ＭＳ Ｐゴシック"/>
      <family val="3"/>
      <charset val="128"/>
    </font>
    <font>
      <b/>
      <sz val="14"/>
      <color indexed="8"/>
      <name val="ＭＳ Ｐゴシック"/>
      <family val="3"/>
      <charset val="128"/>
    </font>
    <font>
      <b/>
      <sz val="10"/>
      <color indexed="8"/>
      <name val="ＭＳ Ｐゴシック"/>
      <family val="3"/>
      <charset val="128"/>
    </font>
    <font>
      <b/>
      <sz val="11"/>
      <color indexed="8"/>
      <name val="ＭＳ Ｐゴシック"/>
      <family val="3"/>
      <charset val="128"/>
    </font>
    <font>
      <b/>
      <sz val="18"/>
      <color indexed="8"/>
      <name val="ＭＳ Ｐゴシック"/>
      <family val="3"/>
      <charset val="128"/>
    </font>
    <font>
      <b/>
      <sz val="8"/>
      <color indexed="8"/>
      <name val="ＭＳ Ｐゴシック"/>
      <family val="3"/>
      <charset val="128"/>
    </font>
    <font>
      <sz val="8"/>
      <color indexed="8"/>
      <name val="ＭＳ Ｐゴシック"/>
      <family val="3"/>
      <charset val="128"/>
    </font>
    <font>
      <b/>
      <sz val="9"/>
      <color indexed="8"/>
      <name val="ＭＳ ゴシック"/>
      <family val="3"/>
      <charset val="128"/>
    </font>
    <font>
      <sz val="9"/>
      <name val="ＭＳ ゴシック"/>
      <family val="3"/>
      <charset val="128"/>
    </font>
    <font>
      <sz val="9"/>
      <color indexed="8"/>
      <name val="ＭＳ ゴシック"/>
      <family val="3"/>
      <charset val="128"/>
    </font>
    <font>
      <sz val="24"/>
      <color indexed="8"/>
      <name val="ＭＳ Ｐゴシック"/>
      <family val="3"/>
      <charset val="128"/>
    </font>
    <font>
      <sz val="18"/>
      <color indexed="9"/>
      <name val="ＭＳ Ｐゴシック"/>
      <family val="3"/>
      <charset val="128"/>
    </font>
    <font>
      <sz val="6"/>
      <name val="ＭＳ Ｐゴシック"/>
      <family val="3"/>
      <charset val="128"/>
    </font>
    <font>
      <b/>
      <sz val="9"/>
      <color indexed="10"/>
      <name val="ＭＳ Ｐゴシック"/>
      <family val="3"/>
      <charset val="128"/>
    </font>
    <font>
      <b/>
      <sz val="16"/>
      <color indexed="13"/>
      <name val="HGｺﾞｼｯｸE"/>
      <family val="3"/>
      <charset val="128"/>
    </font>
    <font>
      <sz val="6"/>
      <color indexed="8"/>
      <name val="ＭＳ Ｐゴシック"/>
      <family val="3"/>
      <charset val="128"/>
    </font>
    <font>
      <sz val="5"/>
      <color indexed="8"/>
      <name val="ＭＳ Ｐゴシック"/>
      <family val="3"/>
      <charset val="128"/>
    </font>
    <font>
      <b/>
      <sz val="10"/>
      <name val="ＭＳ Ｐゴシック"/>
      <family val="3"/>
      <charset val="128"/>
    </font>
    <font>
      <sz val="9"/>
      <color indexed="9"/>
      <name val="ＭＳ Ｐゴシック"/>
      <family val="3"/>
      <charset val="128"/>
    </font>
    <font>
      <sz val="20"/>
      <color indexed="9"/>
      <name val="ＭＳ Ｐゴシック"/>
      <family val="3"/>
      <charset val="128"/>
    </font>
    <font>
      <sz val="11"/>
      <name val="ＭＳ Ｐゴシック"/>
      <family val="3"/>
      <charset val="128"/>
    </font>
    <font>
      <sz val="11"/>
      <color rgb="FF000000"/>
      <name val="ＭＳ Ｐゴシック"/>
      <family val="3"/>
      <charset val="128"/>
    </font>
    <font>
      <sz val="6"/>
      <name val="ＭＳ Ｐゴシック"/>
      <family val="3"/>
      <charset val="128"/>
      <scheme val="minor"/>
    </font>
    <font>
      <sz val="11"/>
      <color indexed="10"/>
      <name val="HG明朝E"/>
      <family val="1"/>
      <charset val="128"/>
    </font>
    <font>
      <b/>
      <sz val="16"/>
      <color indexed="10"/>
      <name val="HG明朝E"/>
      <family val="1"/>
      <charset val="128"/>
    </font>
    <font>
      <b/>
      <sz val="16"/>
      <name val="ＭＳ Ｐゴシック"/>
      <family val="3"/>
      <charset val="128"/>
    </font>
    <font>
      <sz val="11"/>
      <name val="ＭＳ Ｐゴシック"/>
      <family val="3"/>
      <charset val="128"/>
    </font>
    <font>
      <b/>
      <sz val="11"/>
      <color theme="1"/>
      <name val="ＭＳ Ｐゴシック"/>
      <family val="3"/>
      <charset val="128"/>
      <scheme val="minor"/>
    </font>
    <font>
      <b/>
      <sz val="11"/>
      <name val="ＭＳ 明朝"/>
      <family val="1"/>
      <charset val="128"/>
    </font>
    <font>
      <sz val="11"/>
      <name val="ＭＳ 明朝"/>
      <family val="1"/>
      <charset val="128"/>
    </font>
    <font>
      <sz val="9"/>
      <name val="ＭＳ 明朝"/>
      <family val="1"/>
      <charset val="128"/>
    </font>
    <font>
      <b/>
      <sz val="16"/>
      <color indexed="10"/>
      <name val="HG明朝E"/>
      <family val="1"/>
      <charset val="128"/>
    </font>
    <font>
      <b/>
      <sz val="12"/>
      <color theme="1"/>
      <name val="ＭＳ Ｐゴシック"/>
      <family val="3"/>
      <charset val="128"/>
      <scheme val="minor"/>
    </font>
    <font>
      <sz val="12"/>
      <name val="HG明朝E"/>
      <family val="1"/>
      <charset val="128"/>
    </font>
    <font>
      <sz val="14"/>
      <name val="ＭＳ Ｐゴシック"/>
      <family val="3"/>
      <charset val="128"/>
    </font>
    <font>
      <b/>
      <sz val="16"/>
      <color indexed="10"/>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31">
    <border>
      <left/>
      <right/>
      <top/>
      <bottom/>
      <diagonal/>
    </border>
    <border>
      <left/>
      <right/>
      <top/>
      <bottom style="medium">
        <color indexed="64"/>
      </bottom>
      <diagonal/>
    </border>
    <border>
      <left/>
      <right/>
      <top/>
      <bottom style="mediumDashed">
        <color indexed="64"/>
      </bottom>
      <diagonal/>
    </border>
    <border>
      <left/>
      <right/>
      <top style="mediumDashed">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diagonal/>
    </border>
    <border>
      <left style="dashed">
        <color indexed="64"/>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style="medium">
        <color indexed="64"/>
      </top>
      <bottom style="dashed">
        <color indexed="64"/>
      </bottom>
      <diagonal/>
    </border>
    <border>
      <left style="medium">
        <color indexed="64"/>
      </left>
      <right/>
      <top style="dashed">
        <color indexed="64"/>
      </top>
      <bottom/>
      <diagonal/>
    </border>
    <border>
      <left style="medium">
        <color indexed="64"/>
      </left>
      <right/>
      <top style="medium">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medium">
        <color indexed="64"/>
      </bottom>
      <diagonal/>
    </border>
    <border>
      <left/>
      <right style="dashed">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1" fillId="0" borderId="0">
      <alignment vertical="center"/>
    </xf>
  </cellStyleXfs>
  <cellXfs count="27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1" xfId="0" applyFill="1" applyBorder="1">
      <alignment vertical="center"/>
    </xf>
    <xf numFmtId="0" fontId="0" fillId="0" borderId="0" xfId="0" applyFont="1">
      <alignment vertical="center"/>
    </xf>
    <xf numFmtId="49" fontId="0" fillId="0" borderId="0" xfId="0" applyNumberFormat="1" applyFont="1" applyAlignment="1">
      <alignment horizontal="right" vertical="center"/>
    </xf>
    <xf numFmtId="49" fontId="0" fillId="0" borderId="0" xfId="0" applyNumberFormat="1" applyAlignment="1">
      <alignment horizontal="right" vertical="center"/>
    </xf>
    <xf numFmtId="49" fontId="9" fillId="0" borderId="0" xfId="0" applyNumberFormat="1" applyFont="1" applyBorder="1" applyAlignment="1">
      <alignment horizontal="center"/>
    </xf>
    <xf numFmtId="49" fontId="9" fillId="0" borderId="0" xfId="0" applyNumberFormat="1" applyFont="1" applyBorder="1" applyAlignment="1">
      <alignment horizontal="left"/>
    </xf>
    <xf numFmtId="0" fontId="9" fillId="0" borderId="0" xfId="0" applyNumberFormat="1" applyFont="1" applyBorder="1" applyAlignment="1">
      <alignment horizontal="center"/>
    </xf>
    <xf numFmtId="0" fontId="4" fillId="0" borderId="0" xfId="0" applyFont="1" applyBorder="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2" fillId="0" borderId="0" xfId="0" applyFont="1" applyBorder="1" applyAlignment="1" applyProtection="1">
      <alignment horizontal="center" vertical="center"/>
      <protection locked="0"/>
    </xf>
    <xf numFmtId="0" fontId="0" fillId="0" borderId="0" xfId="0" applyBorder="1" applyAlignment="1">
      <alignment vertical="center"/>
    </xf>
    <xf numFmtId="0" fontId="15" fillId="0" borderId="0" xfId="0" applyFont="1" applyBorder="1" applyAlignment="1" applyProtection="1">
      <alignment vertical="center"/>
      <protection locked="0"/>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protection locked="0"/>
    </xf>
    <xf numFmtId="0" fontId="0" fillId="0" borderId="0" xfId="0" applyBorder="1">
      <alignment vertical="center"/>
    </xf>
    <xf numFmtId="0" fontId="4" fillId="0" borderId="2" xfId="0" applyFont="1" applyBorder="1">
      <alignment vertical="center"/>
    </xf>
    <xf numFmtId="0" fontId="4" fillId="0" borderId="2" xfId="0" applyFont="1" applyBorder="1" applyAlignment="1">
      <alignment horizontal="center" vertical="center"/>
    </xf>
    <xf numFmtId="0" fontId="0" fillId="0" borderId="2" xfId="0" applyBorder="1">
      <alignment vertical="center"/>
    </xf>
    <xf numFmtId="0" fontId="15" fillId="0" borderId="2" xfId="0" applyFont="1" applyBorder="1" applyAlignment="1" applyProtection="1">
      <alignment horizontal="center" vertical="center"/>
      <protection locked="0"/>
    </xf>
    <xf numFmtId="0" fontId="4" fillId="0" borderId="3" xfId="0" applyFont="1" applyBorder="1" applyAlignment="1">
      <alignment horizontal="center" vertical="center"/>
    </xf>
    <xf numFmtId="0" fontId="15" fillId="0" borderId="3"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2" fillId="0" borderId="0"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Fill="1" applyBorder="1" applyAlignment="1">
      <alignment vertical="center"/>
    </xf>
    <xf numFmtId="0" fontId="16"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2" fillId="0" borderId="0" xfId="0" applyFont="1" applyBorder="1" applyAlignment="1">
      <alignment vertical="center" shrinkToFit="1"/>
    </xf>
    <xf numFmtId="0" fontId="7" fillId="0" borderId="0" xfId="0" applyFont="1" applyBorder="1" applyAlignment="1">
      <alignment vertical="center"/>
    </xf>
    <xf numFmtId="0" fontId="15" fillId="0" borderId="0" xfId="0" applyFont="1" applyBorder="1" applyAlignment="1" applyProtection="1">
      <alignment vertical="center" shrinkToFit="1"/>
    </xf>
    <xf numFmtId="49" fontId="15" fillId="0" borderId="0" xfId="0" applyNumberFormat="1" applyFont="1" applyBorder="1" applyAlignment="1" applyProtection="1">
      <alignment vertical="center"/>
      <protection locked="0"/>
    </xf>
    <xf numFmtId="49" fontId="19" fillId="0" borderId="0" xfId="0" applyNumberFormat="1" applyFont="1" applyBorder="1" applyAlignment="1">
      <alignment horizontal="left"/>
    </xf>
    <xf numFmtId="0" fontId="18" fillId="0" borderId="0" xfId="0" applyFont="1">
      <alignment vertical="center"/>
    </xf>
    <xf numFmtId="0" fontId="20" fillId="0" borderId="0" xfId="0" applyFont="1" applyBorder="1">
      <alignment vertical="center"/>
    </xf>
    <xf numFmtId="0" fontId="2" fillId="0" borderId="1" xfId="0" applyFont="1" applyBorder="1">
      <alignment vertical="center"/>
    </xf>
    <xf numFmtId="0" fontId="2" fillId="0" borderId="1" xfId="0" applyFont="1" applyFill="1" applyBorder="1">
      <alignment vertical="center"/>
    </xf>
    <xf numFmtId="0" fontId="20" fillId="0" borderId="1"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0" fillId="0" borderId="0" xfId="0" applyAlignment="1">
      <alignment horizontal="right" vertical="center"/>
    </xf>
    <xf numFmtId="0" fontId="7" fillId="0" borderId="0" xfId="0" applyFont="1" applyAlignment="1" applyProtection="1">
      <alignment vertical="center"/>
      <protection locked="0"/>
    </xf>
    <xf numFmtId="58" fontId="14" fillId="0" borderId="4" xfId="0" applyNumberFormat="1" applyFont="1" applyBorder="1" applyAlignment="1">
      <alignment vertical="center"/>
    </xf>
    <xf numFmtId="58" fontId="14" fillId="0" borderId="0" xfId="0" applyNumberFormat="1" applyFont="1" applyBorder="1" applyAlignment="1">
      <alignment vertical="center"/>
    </xf>
    <xf numFmtId="0" fontId="24" fillId="0" borderId="0" xfId="0" applyFont="1" applyProtection="1">
      <alignment vertical="center"/>
      <protection locked="0"/>
    </xf>
    <xf numFmtId="0" fontId="4" fillId="0" borderId="0" xfId="0" applyFont="1" applyProtection="1">
      <alignment vertical="center"/>
      <protection locked="0"/>
    </xf>
    <xf numFmtId="0" fontId="4" fillId="2" borderId="0" xfId="0" applyFont="1" applyFill="1" applyProtection="1">
      <alignment vertical="center"/>
      <protection locked="0"/>
    </xf>
    <xf numFmtId="0" fontId="4" fillId="0" borderId="0" xfId="0" applyFont="1" applyFill="1" applyBorder="1">
      <alignment vertical="center"/>
    </xf>
    <xf numFmtId="0" fontId="4" fillId="0" borderId="0" xfId="0" applyFont="1" applyBorder="1" applyAlignment="1" applyProtection="1">
      <alignment vertical="center"/>
      <protection locked="0"/>
    </xf>
    <xf numFmtId="0" fontId="16" fillId="0" borderId="0" xfId="0" applyFont="1" applyBorder="1" applyAlignment="1">
      <alignment vertical="center"/>
    </xf>
    <xf numFmtId="0" fontId="4" fillId="0" borderId="0" xfId="0" applyFont="1" applyFill="1" applyBorder="1" applyAlignment="1" applyProtection="1">
      <alignment vertical="center"/>
      <protection locked="0"/>
    </xf>
    <xf numFmtId="0" fontId="16" fillId="0" borderId="0" xfId="0" applyFont="1" applyFill="1" applyBorder="1" applyAlignment="1">
      <alignment vertical="center"/>
    </xf>
    <xf numFmtId="0" fontId="7" fillId="0" borderId="0" xfId="0" applyFont="1" applyAlignment="1" applyProtection="1">
      <alignment horizontal="center" vertical="center"/>
      <protection locked="0"/>
    </xf>
    <xf numFmtId="0" fontId="4" fillId="0" borderId="0" xfId="0" applyFont="1" applyFill="1">
      <alignment vertical="center"/>
    </xf>
    <xf numFmtId="0" fontId="4" fillId="0" borderId="0" xfId="0" applyFont="1" applyFill="1" applyProtection="1">
      <alignment vertical="center"/>
      <protection locked="0"/>
    </xf>
    <xf numFmtId="0" fontId="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2" fillId="0" borderId="0" xfId="0" applyFont="1" applyFill="1" applyProtection="1">
      <alignment vertical="center"/>
      <protection locked="0"/>
    </xf>
    <xf numFmtId="0" fontId="22" fillId="0" borderId="0" xfId="0" applyFont="1" applyBorder="1" applyAlignment="1" applyProtection="1">
      <alignment vertical="center"/>
    </xf>
    <xf numFmtId="0" fontId="28" fillId="0" borderId="0" xfId="0" applyFont="1" applyBorder="1" applyAlignment="1" applyProtection="1">
      <alignment horizontal="center" vertical="center"/>
      <protection locked="0"/>
    </xf>
    <xf numFmtId="0" fontId="37" fillId="0" borderId="0" xfId="1" applyFont="1" applyAlignment="1">
      <alignment vertical="center"/>
    </xf>
    <xf numFmtId="0" fontId="37" fillId="0" borderId="0" xfId="1" applyFont="1">
      <alignment vertical="center"/>
    </xf>
    <xf numFmtId="0" fontId="36" fillId="0" borderId="0" xfId="1" applyFont="1" applyAlignment="1">
      <alignment horizontal="center" vertical="center"/>
    </xf>
    <xf numFmtId="0" fontId="37" fillId="0" borderId="0" xfId="1" applyFont="1" applyAlignment="1">
      <alignment horizontal="left" vertical="center"/>
    </xf>
    <xf numFmtId="0" fontId="41" fillId="0" borderId="0" xfId="1" applyFont="1" applyAlignment="1">
      <alignment horizontal="justify" vertical="center"/>
    </xf>
    <xf numFmtId="0" fontId="42" fillId="0" borderId="0" xfId="1" applyFont="1" applyAlignment="1">
      <alignment vertical="center"/>
    </xf>
    <xf numFmtId="0" fontId="35" fillId="0" borderId="0" xfId="1" applyFont="1" applyAlignment="1">
      <alignment vertical="center"/>
    </xf>
    <xf numFmtId="0" fontId="31" fillId="0" borderId="0" xfId="1" applyFont="1" applyAlignment="1">
      <alignment horizontal="left" vertical="center"/>
    </xf>
    <xf numFmtId="0" fontId="37" fillId="0" borderId="0" xfId="1" applyFont="1" applyAlignment="1">
      <alignment horizontal="left" vertical="center"/>
    </xf>
    <xf numFmtId="0" fontId="44" fillId="0" borderId="0" xfId="1" applyFont="1" applyFill="1" applyAlignment="1">
      <alignment vertical="center"/>
    </xf>
    <xf numFmtId="0" fontId="36" fillId="0" borderId="0" xfId="1" applyFont="1" applyAlignment="1">
      <alignment horizontal="center" vertical="center"/>
    </xf>
    <xf numFmtId="0" fontId="45" fillId="0" borderId="0" xfId="1" applyFont="1" applyAlignment="1">
      <alignment horizontal="left" vertical="center"/>
    </xf>
    <xf numFmtId="0" fontId="41" fillId="0" borderId="0" xfId="1" applyFont="1" applyAlignment="1">
      <alignment horizontal="center" vertical="center"/>
    </xf>
    <xf numFmtId="0" fontId="39" fillId="0" borderId="0" xfId="1" applyFont="1" applyAlignment="1">
      <alignment horizontal="left" vertical="center"/>
    </xf>
    <xf numFmtId="0" fontId="40" fillId="0" borderId="0" xfId="1" applyFont="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27" fillId="0" borderId="2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17" fillId="0" borderId="19" xfId="0" applyFont="1" applyBorder="1" applyAlignment="1">
      <alignment horizontal="center" vertical="center"/>
    </xf>
    <xf numFmtId="0" fontId="17" fillId="0" borderId="16" xfId="0" applyFont="1" applyBorder="1" applyAlignment="1">
      <alignment horizontal="center" vertical="center"/>
    </xf>
    <xf numFmtId="0" fontId="21" fillId="4" borderId="16" xfId="0" applyFont="1" applyFill="1" applyBorder="1" applyAlignment="1" applyProtection="1">
      <alignment horizontal="center" vertical="center"/>
      <protection locked="0"/>
    </xf>
    <xf numFmtId="0" fontId="21" fillId="4" borderId="21"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22"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2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6" fillId="4" borderId="24" xfId="0" applyFont="1" applyFill="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7" fillId="0" borderId="15"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21" fillId="4" borderId="17"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17" fillId="4" borderId="11"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0" xfId="0" applyFont="1"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2"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29" fillId="0" borderId="0"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7" fillId="5" borderId="5"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8" fillId="5" borderId="5"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25" fillId="0"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0" fontId="16" fillId="0" borderId="0"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0" fontId="21" fillId="0" borderId="16"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0" borderId="23" xfId="0" applyFont="1" applyBorder="1" applyAlignment="1">
      <alignment horizontal="center" vertical="center"/>
    </xf>
    <xf numFmtId="0" fontId="17" fillId="0" borderId="20" xfId="0" applyFont="1" applyBorder="1" applyAlignment="1">
      <alignment horizontal="center" vertical="center"/>
    </xf>
    <xf numFmtId="0" fontId="17" fillId="0" borderId="24" xfId="0" applyFont="1" applyBorder="1" applyAlignment="1">
      <alignment horizontal="center" vertical="center"/>
    </xf>
    <xf numFmtId="0" fontId="13"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58" fontId="14" fillId="0" borderId="0" xfId="0" applyNumberFormat="1" applyFont="1" applyAlignment="1">
      <alignment horizontal="right" vertical="center"/>
    </xf>
    <xf numFmtId="58" fontId="14" fillId="0" borderId="1" xfId="0" applyNumberFormat="1" applyFont="1" applyBorder="1" applyAlignment="1">
      <alignment horizontal="right" vertical="center"/>
    </xf>
    <xf numFmtId="0" fontId="15" fillId="0" borderId="5"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0" fillId="0" borderId="4" xfId="0" applyBorder="1">
      <alignment vertical="center"/>
    </xf>
    <xf numFmtId="0" fontId="0" fillId="0" borderId="9" xfId="0" applyBorder="1">
      <alignment vertical="center"/>
    </xf>
    <xf numFmtId="0" fontId="0" fillId="0" borderId="1" xfId="0" applyBorder="1">
      <alignment vertical="center"/>
    </xf>
    <xf numFmtId="0" fontId="0" fillId="0" borderId="6" xfId="0" applyBorder="1">
      <alignment vertical="center"/>
    </xf>
    <xf numFmtId="0" fontId="0" fillId="0" borderId="10" xfId="0" applyBorder="1">
      <alignment vertical="center"/>
    </xf>
  </cellXfs>
  <cellStyles count="2">
    <cellStyle name="標準" xfId="0" builtinId="0"/>
    <cellStyle name="標準_Book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590550</xdr:colOff>
      <xdr:row>0</xdr:row>
      <xdr:rowOff>47625</xdr:rowOff>
    </xdr:from>
    <xdr:to>
      <xdr:col>5</xdr:col>
      <xdr:colOff>495300</xdr:colOff>
      <xdr:row>1</xdr:row>
      <xdr:rowOff>104775</xdr:rowOff>
    </xdr:to>
    <xdr:sp macro="" textlink="">
      <xdr:nvSpPr>
        <xdr:cNvPr id="2" name="Button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2000000}"/>
            </a:ext>
          </a:extLst>
        </xdr:cNvPr>
        <xdr:cNvSpPr/>
      </xdr:nvSpPr>
      <xdr:spPr bwMode="auto">
        <a:xfrm>
          <a:off x="2305050" y="47625"/>
          <a:ext cx="1276350" cy="22860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申込書印刷</a:t>
          </a:r>
        </a:p>
      </xdr:txBody>
    </xdr:sp>
    <xdr:clientData fPrintsWithSheet="0"/>
  </xdr:twoCellAnchor>
  <mc:AlternateContent xmlns:mc="http://schemas.openxmlformats.org/markup-compatibility/2006">
    <mc:Choice xmlns:a14="http://schemas.microsoft.com/office/drawing/2010/main" Requires="a14">
      <xdr:twoCellAnchor>
        <xdr:from>
          <xdr:col>3</xdr:col>
          <xdr:colOff>590550</xdr:colOff>
          <xdr:row>0</xdr:row>
          <xdr:rowOff>47625</xdr:rowOff>
        </xdr:from>
        <xdr:to>
          <xdr:col>5</xdr:col>
          <xdr:colOff>495300</xdr:colOff>
          <xdr:row>1</xdr:row>
          <xdr:rowOff>104775</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申込書印刷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63</xdr:col>
      <xdr:colOff>95250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15</xdr:row>
      <xdr:rowOff>0</xdr:rowOff>
    </xdr:from>
    <xdr:ext cx="184731" cy="264560"/>
    <xdr:sp macro="" textlink="">
      <xdr:nvSpPr>
        <xdr:cNvPr id="3" name="テキスト ボックス 1">
          <a:extLst>
            <a:ext uri="{FF2B5EF4-FFF2-40B4-BE49-F238E27FC236}">
              <a16:creationId xmlns:a16="http://schemas.microsoft.com/office/drawing/2014/main" id="{00000000-0008-0000-0100-000003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19</xdr:row>
      <xdr:rowOff>0</xdr:rowOff>
    </xdr:from>
    <xdr:ext cx="184731" cy="264560"/>
    <xdr:sp macro="" textlink="">
      <xdr:nvSpPr>
        <xdr:cNvPr id="4" name="テキスト ボックス 1">
          <a:extLst>
            <a:ext uri="{FF2B5EF4-FFF2-40B4-BE49-F238E27FC236}">
              <a16:creationId xmlns:a16="http://schemas.microsoft.com/office/drawing/2014/main" id="{00000000-0008-0000-0100-000004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23</xdr:row>
      <xdr:rowOff>0</xdr:rowOff>
    </xdr:from>
    <xdr:ext cx="184731" cy="264560"/>
    <xdr:sp macro="" textlink="">
      <xdr:nvSpPr>
        <xdr:cNvPr id="5" name="テキスト ボックス 1">
          <a:extLst>
            <a:ext uri="{FF2B5EF4-FFF2-40B4-BE49-F238E27FC236}">
              <a16:creationId xmlns:a16="http://schemas.microsoft.com/office/drawing/2014/main" id="{00000000-0008-0000-0100-000005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27</xdr:row>
      <xdr:rowOff>0</xdr:rowOff>
    </xdr:from>
    <xdr:ext cx="184731" cy="264560"/>
    <xdr:sp macro="" textlink="">
      <xdr:nvSpPr>
        <xdr:cNvPr id="6" name="テキスト ボックス 1">
          <a:extLst>
            <a:ext uri="{FF2B5EF4-FFF2-40B4-BE49-F238E27FC236}">
              <a16:creationId xmlns:a16="http://schemas.microsoft.com/office/drawing/2014/main" id="{00000000-0008-0000-0100-000006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31</xdr:row>
      <xdr:rowOff>0</xdr:rowOff>
    </xdr:from>
    <xdr:ext cx="184731" cy="264560"/>
    <xdr:sp macro="" textlink="">
      <xdr:nvSpPr>
        <xdr:cNvPr id="7" name="テキスト ボックス 1">
          <a:extLst>
            <a:ext uri="{FF2B5EF4-FFF2-40B4-BE49-F238E27FC236}">
              <a16:creationId xmlns:a16="http://schemas.microsoft.com/office/drawing/2014/main" id="{00000000-0008-0000-0100-000007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35</xdr:row>
      <xdr:rowOff>0</xdr:rowOff>
    </xdr:from>
    <xdr:ext cx="184731" cy="264560"/>
    <xdr:sp macro="" textlink="">
      <xdr:nvSpPr>
        <xdr:cNvPr id="8" name="テキスト ボックス 1">
          <a:extLst>
            <a:ext uri="{FF2B5EF4-FFF2-40B4-BE49-F238E27FC236}">
              <a16:creationId xmlns:a16="http://schemas.microsoft.com/office/drawing/2014/main" id="{00000000-0008-0000-0100-000008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39</xdr:row>
      <xdr:rowOff>0</xdr:rowOff>
    </xdr:from>
    <xdr:ext cx="184731" cy="264560"/>
    <xdr:sp macro="" textlink="">
      <xdr:nvSpPr>
        <xdr:cNvPr id="9" name="テキスト ボックス 1">
          <a:extLst>
            <a:ext uri="{FF2B5EF4-FFF2-40B4-BE49-F238E27FC236}">
              <a16:creationId xmlns:a16="http://schemas.microsoft.com/office/drawing/2014/main" id="{00000000-0008-0000-0100-000009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43</xdr:row>
      <xdr:rowOff>0</xdr:rowOff>
    </xdr:from>
    <xdr:ext cx="184731" cy="264560"/>
    <xdr:sp macro="" textlink="">
      <xdr:nvSpPr>
        <xdr:cNvPr id="10" name="テキスト ボックス 1">
          <a:extLst>
            <a:ext uri="{FF2B5EF4-FFF2-40B4-BE49-F238E27FC236}">
              <a16:creationId xmlns:a16="http://schemas.microsoft.com/office/drawing/2014/main" id="{00000000-0008-0000-0100-00000A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47</xdr:row>
      <xdr:rowOff>0</xdr:rowOff>
    </xdr:from>
    <xdr:ext cx="184731" cy="264560"/>
    <xdr:sp macro="" textlink="">
      <xdr:nvSpPr>
        <xdr:cNvPr id="11" name="テキスト ボックス 1">
          <a:extLst>
            <a:ext uri="{FF2B5EF4-FFF2-40B4-BE49-F238E27FC236}">
              <a16:creationId xmlns:a16="http://schemas.microsoft.com/office/drawing/2014/main" id="{00000000-0008-0000-0100-00000B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51</xdr:row>
      <xdr:rowOff>0</xdr:rowOff>
    </xdr:from>
    <xdr:ext cx="184731" cy="264560"/>
    <xdr:sp macro="" textlink="">
      <xdr:nvSpPr>
        <xdr:cNvPr id="12" name="テキスト ボックス 1">
          <a:extLst>
            <a:ext uri="{FF2B5EF4-FFF2-40B4-BE49-F238E27FC236}">
              <a16:creationId xmlns:a16="http://schemas.microsoft.com/office/drawing/2014/main" id="{00000000-0008-0000-0100-00000C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55</xdr:row>
      <xdr:rowOff>0</xdr:rowOff>
    </xdr:from>
    <xdr:ext cx="184731" cy="264560"/>
    <xdr:sp macro="" textlink="">
      <xdr:nvSpPr>
        <xdr:cNvPr id="13" name="テキスト ボックス 1">
          <a:extLst>
            <a:ext uri="{FF2B5EF4-FFF2-40B4-BE49-F238E27FC236}">
              <a16:creationId xmlns:a16="http://schemas.microsoft.com/office/drawing/2014/main" id="{00000000-0008-0000-0100-00000D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59</xdr:row>
      <xdr:rowOff>0</xdr:rowOff>
    </xdr:from>
    <xdr:ext cx="184731" cy="264560"/>
    <xdr:sp macro="" textlink="">
      <xdr:nvSpPr>
        <xdr:cNvPr id="14" name="テキスト ボックス 1">
          <a:extLst>
            <a:ext uri="{FF2B5EF4-FFF2-40B4-BE49-F238E27FC236}">
              <a16:creationId xmlns:a16="http://schemas.microsoft.com/office/drawing/2014/main" id="{00000000-0008-0000-0100-00000E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63</xdr:row>
      <xdr:rowOff>0</xdr:rowOff>
    </xdr:from>
    <xdr:ext cx="184731" cy="264560"/>
    <xdr:sp macro="" textlink="">
      <xdr:nvSpPr>
        <xdr:cNvPr id="15" name="テキスト ボックス 1">
          <a:extLst>
            <a:ext uri="{FF2B5EF4-FFF2-40B4-BE49-F238E27FC236}">
              <a16:creationId xmlns:a16="http://schemas.microsoft.com/office/drawing/2014/main" id="{00000000-0008-0000-0100-00000F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67</xdr:row>
      <xdr:rowOff>0</xdr:rowOff>
    </xdr:from>
    <xdr:ext cx="184731" cy="264560"/>
    <xdr:sp macro="" textlink="">
      <xdr:nvSpPr>
        <xdr:cNvPr id="16" name="テキスト ボックス 1">
          <a:extLst>
            <a:ext uri="{FF2B5EF4-FFF2-40B4-BE49-F238E27FC236}">
              <a16:creationId xmlns:a16="http://schemas.microsoft.com/office/drawing/2014/main" id="{00000000-0008-0000-0100-000010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71</xdr:row>
      <xdr:rowOff>0</xdr:rowOff>
    </xdr:from>
    <xdr:ext cx="184731" cy="264560"/>
    <xdr:sp macro="" textlink="">
      <xdr:nvSpPr>
        <xdr:cNvPr id="17" name="テキスト ボックス 1">
          <a:extLst>
            <a:ext uri="{FF2B5EF4-FFF2-40B4-BE49-F238E27FC236}">
              <a16:creationId xmlns:a16="http://schemas.microsoft.com/office/drawing/2014/main" id="{00000000-0008-0000-0100-000011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75</xdr:row>
      <xdr:rowOff>0</xdr:rowOff>
    </xdr:from>
    <xdr:ext cx="184731" cy="264560"/>
    <xdr:sp macro="" textlink="">
      <xdr:nvSpPr>
        <xdr:cNvPr id="18" name="テキスト ボックス 1">
          <a:extLst>
            <a:ext uri="{FF2B5EF4-FFF2-40B4-BE49-F238E27FC236}">
              <a16:creationId xmlns:a16="http://schemas.microsoft.com/office/drawing/2014/main" id="{00000000-0008-0000-0100-000012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79</xdr:row>
      <xdr:rowOff>0</xdr:rowOff>
    </xdr:from>
    <xdr:ext cx="184731" cy="264560"/>
    <xdr:sp macro="" textlink="">
      <xdr:nvSpPr>
        <xdr:cNvPr id="19" name="テキスト ボックス 1">
          <a:extLst>
            <a:ext uri="{FF2B5EF4-FFF2-40B4-BE49-F238E27FC236}">
              <a16:creationId xmlns:a16="http://schemas.microsoft.com/office/drawing/2014/main" id="{00000000-0008-0000-0100-000013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83</xdr:row>
      <xdr:rowOff>0</xdr:rowOff>
    </xdr:from>
    <xdr:ext cx="184731" cy="264560"/>
    <xdr:sp macro="" textlink="">
      <xdr:nvSpPr>
        <xdr:cNvPr id="20" name="テキスト ボックス 1">
          <a:extLst>
            <a:ext uri="{FF2B5EF4-FFF2-40B4-BE49-F238E27FC236}">
              <a16:creationId xmlns:a16="http://schemas.microsoft.com/office/drawing/2014/main" id="{00000000-0008-0000-0100-000014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87</xdr:row>
      <xdr:rowOff>0</xdr:rowOff>
    </xdr:from>
    <xdr:ext cx="184731" cy="264560"/>
    <xdr:sp macro="" textlink="">
      <xdr:nvSpPr>
        <xdr:cNvPr id="21" name="テキスト ボックス 1">
          <a:extLst>
            <a:ext uri="{FF2B5EF4-FFF2-40B4-BE49-F238E27FC236}">
              <a16:creationId xmlns:a16="http://schemas.microsoft.com/office/drawing/2014/main" id="{00000000-0008-0000-0100-000015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91</xdr:row>
      <xdr:rowOff>0</xdr:rowOff>
    </xdr:from>
    <xdr:ext cx="184731" cy="264560"/>
    <xdr:sp macro="" textlink="">
      <xdr:nvSpPr>
        <xdr:cNvPr id="22" name="テキスト ボックス 1">
          <a:extLst>
            <a:ext uri="{FF2B5EF4-FFF2-40B4-BE49-F238E27FC236}">
              <a16:creationId xmlns:a16="http://schemas.microsoft.com/office/drawing/2014/main" id="{00000000-0008-0000-0100-000016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95</xdr:row>
      <xdr:rowOff>0</xdr:rowOff>
    </xdr:from>
    <xdr:ext cx="184731" cy="264560"/>
    <xdr:sp macro="" textlink="">
      <xdr:nvSpPr>
        <xdr:cNvPr id="23" name="テキスト ボックス 1">
          <a:extLst>
            <a:ext uri="{FF2B5EF4-FFF2-40B4-BE49-F238E27FC236}">
              <a16:creationId xmlns:a16="http://schemas.microsoft.com/office/drawing/2014/main" id="{00000000-0008-0000-0100-000017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99</xdr:row>
      <xdr:rowOff>0</xdr:rowOff>
    </xdr:from>
    <xdr:ext cx="184731" cy="264560"/>
    <xdr:sp macro="" textlink="">
      <xdr:nvSpPr>
        <xdr:cNvPr id="24" name="テキスト ボックス 1">
          <a:extLst>
            <a:ext uri="{FF2B5EF4-FFF2-40B4-BE49-F238E27FC236}">
              <a16:creationId xmlns:a16="http://schemas.microsoft.com/office/drawing/2014/main" id="{00000000-0008-0000-0100-000018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103</xdr:row>
      <xdr:rowOff>0</xdr:rowOff>
    </xdr:from>
    <xdr:ext cx="184731" cy="264560"/>
    <xdr:sp macro="" textlink="">
      <xdr:nvSpPr>
        <xdr:cNvPr id="25" name="テキスト ボックス 1">
          <a:extLst>
            <a:ext uri="{FF2B5EF4-FFF2-40B4-BE49-F238E27FC236}">
              <a16:creationId xmlns:a16="http://schemas.microsoft.com/office/drawing/2014/main" id="{00000000-0008-0000-0100-000019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107</xdr:row>
      <xdr:rowOff>0</xdr:rowOff>
    </xdr:from>
    <xdr:ext cx="184731" cy="264560"/>
    <xdr:sp macro="" textlink="">
      <xdr:nvSpPr>
        <xdr:cNvPr id="26" name="テキスト ボックス 1">
          <a:extLst>
            <a:ext uri="{FF2B5EF4-FFF2-40B4-BE49-F238E27FC236}">
              <a16:creationId xmlns:a16="http://schemas.microsoft.com/office/drawing/2014/main" id="{00000000-0008-0000-0100-00001A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111</xdr:row>
      <xdr:rowOff>0</xdr:rowOff>
    </xdr:from>
    <xdr:ext cx="184731" cy="264560"/>
    <xdr:sp macro="" textlink="">
      <xdr:nvSpPr>
        <xdr:cNvPr id="27" name="テキスト ボックス 1">
          <a:extLst>
            <a:ext uri="{FF2B5EF4-FFF2-40B4-BE49-F238E27FC236}">
              <a16:creationId xmlns:a16="http://schemas.microsoft.com/office/drawing/2014/main" id="{00000000-0008-0000-0100-00001B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115</xdr:row>
      <xdr:rowOff>0</xdr:rowOff>
    </xdr:from>
    <xdr:ext cx="184731" cy="264560"/>
    <xdr:sp macro="" textlink="">
      <xdr:nvSpPr>
        <xdr:cNvPr id="28" name="テキスト ボックス 1">
          <a:extLst>
            <a:ext uri="{FF2B5EF4-FFF2-40B4-BE49-F238E27FC236}">
              <a16:creationId xmlns:a16="http://schemas.microsoft.com/office/drawing/2014/main" id="{00000000-0008-0000-0100-00001C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119</xdr:row>
      <xdr:rowOff>0</xdr:rowOff>
    </xdr:from>
    <xdr:ext cx="184731" cy="264560"/>
    <xdr:sp macro="" textlink="">
      <xdr:nvSpPr>
        <xdr:cNvPr id="29" name="テキスト ボックス 1">
          <a:extLst>
            <a:ext uri="{FF2B5EF4-FFF2-40B4-BE49-F238E27FC236}">
              <a16:creationId xmlns:a16="http://schemas.microsoft.com/office/drawing/2014/main" id="{00000000-0008-0000-0100-00001D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123</xdr:row>
      <xdr:rowOff>0</xdr:rowOff>
    </xdr:from>
    <xdr:ext cx="184731" cy="264560"/>
    <xdr:sp macro="" textlink="">
      <xdr:nvSpPr>
        <xdr:cNvPr id="30" name="テキスト ボックス 1">
          <a:extLst>
            <a:ext uri="{FF2B5EF4-FFF2-40B4-BE49-F238E27FC236}">
              <a16:creationId xmlns:a16="http://schemas.microsoft.com/office/drawing/2014/main" id="{00000000-0008-0000-0100-00001E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63</xdr:col>
      <xdr:colOff>95250</xdr:colOff>
      <xdr:row>127</xdr:row>
      <xdr:rowOff>0</xdr:rowOff>
    </xdr:from>
    <xdr:ext cx="184731" cy="264560"/>
    <xdr:sp macro="" textlink="">
      <xdr:nvSpPr>
        <xdr:cNvPr id="31" name="テキスト ボックス 1">
          <a:extLst>
            <a:ext uri="{FF2B5EF4-FFF2-40B4-BE49-F238E27FC236}">
              <a16:creationId xmlns:a16="http://schemas.microsoft.com/office/drawing/2014/main" id="{00000000-0008-0000-0100-00001F000000}"/>
            </a:ext>
          </a:extLst>
        </xdr:cNvPr>
        <xdr:cNvSpPr txBox="1"/>
      </xdr:nvSpPr>
      <xdr:spPr>
        <a:xfrm>
          <a:off x="90582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14</xdr:col>
          <xdr:colOff>95250</xdr:colOff>
          <xdr:row>1</xdr:row>
          <xdr:rowOff>28575</xdr:rowOff>
        </xdr:from>
        <xdr:to>
          <xdr:col>21</xdr:col>
          <xdr:colOff>114300</xdr:colOff>
          <xdr:row>2</xdr:row>
          <xdr:rowOff>133350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申込書印刷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workbookViewId="0">
      <selection activeCell="N10" sqref="N10"/>
    </sheetView>
  </sheetViews>
  <sheetFormatPr defaultRowHeight="13.5" x14ac:dyDescent="0.15"/>
  <cols>
    <col min="1" max="1" width="4.5" style="70" bestFit="1" customWidth="1"/>
    <col min="2" max="16384" width="9" style="70"/>
  </cols>
  <sheetData>
    <row r="1" spans="1:12" ht="13.5" customHeight="1" x14ac:dyDescent="0.15">
      <c r="A1" s="79" t="s">
        <v>415</v>
      </c>
      <c r="B1" s="77" t="s">
        <v>412</v>
      </c>
      <c r="C1" s="77"/>
      <c r="D1" s="77"/>
      <c r="E1" s="69"/>
      <c r="F1" s="69"/>
      <c r="G1" s="77" t="s">
        <v>413</v>
      </c>
      <c r="H1" s="77"/>
      <c r="I1" s="77"/>
      <c r="J1" s="77"/>
      <c r="K1" s="77"/>
      <c r="L1" s="77"/>
    </row>
    <row r="2" spans="1:12" ht="13.5" customHeight="1" x14ac:dyDescent="0.15">
      <c r="A2" s="79"/>
      <c r="B2" s="77"/>
      <c r="C2" s="77"/>
      <c r="D2" s="77"/>
      <c r="E2" s="69"/>
      <c r="F2" s="69"/>
      <c r="G2" s="77"/>
      <c r="H2" s="77"/>
      <c r="I2" s="77"/>
      <c r="J2" s="77"/>
      <c r="K2" s="77"/>
      <c r="L2" s="77"/>
    </row>
    <row r="3" spans="1:12" ht="13.5" customHeight="1" x14ac:dyDescent="0.15">
      <c r="A3" s="71"/>
      <c r="B3" s="77" t="s">
        <v>527</v>
      </c>
      <c r="C3" s="77"/>
      <c r="D3" s="77"/>
      <c r="E3" s="77"/>
      <c r="F3" s="77"/>
      <c r="G3" s="77"/>
      <c r="H3" s="77"/>
      <c r="I3" s="77"/>
      <c r="J3" s="77"/>
      <c r="K3" s="77"/>
      <c r="L3" s="77"/>
    </row>
    <row r="4" spans="1:12" ht="13.5" customHeight="1" x14ac:dyDescent="0.15">
      <c r="A4" s="71"/>
      <c r="B4" s="77"/>
      <c r="C4" s="77"/>
      <c r="D4" s="77"/>
      <c r="E4" s="77"/>
      <c r="F4" s="77"/>
      <c r="G4" s="77"/>
      <c r="H4" s="77"/>
      <c r="I4" s="77"/>
      <c r="J4" s="77"/>
      <c r="K4" s="77"/>
      <c r="L4" s="77"/>
    </row>
    <row r="5" spans="1:12" ht="13.5" customHeight="1" x14ac:dyDescent="0.15">
      <c r="A5" s="79" t="s">
        <v>416</v>
      </c>
      <c r="B5" s="77" t="s">
        <v>528</v>
      </c>
      <c r="C5" s="77"/>
      <c r="D5" s="77"/>
      <c r="E5" s="77"/>
      <c r="F5" s="77"/>
      <c r="G5" s="77"/>
      <c r="H5" s="77"/>
      <c r="I5" s="77"/>
      <c r="J5" s="77"/>
      <c r="K5" s="77"/>
      <c r="L5" s="77"/>
    </row>
    <row r="6" spans="1:12" x14ac:dyDescent="0.15">
      <c r="A6" s="79"/>
      <c r="B6" s="77"/>
      <c r="C6" s="77"/>
      <c r="D6" s="77"/>
      <c r="E6" s="77"/>
      <c r="F6" s="77"/>
      <c r="G6" s="77"/>
      <c r="H6" s="77"/>
      <c r="I6" s="77"/>
      <c r="J6" s="77"/>
      <c r="K6" s="77"/>
      <c r="L6" s="77"/>
    </row>
    <row r="7" spans="1:12" x14ac:dyDescent="0.15">
      <c r="A7" s="82" t="s">
        <v>570</v>
      </c>
      <c r="B7" s="82"/>
      <c r="C7" s="82"/>
      <c r="D7" s="82"/>
      <c r="E7" s="82"/>
      <c r="F7" s="82"/>
      <c r="G7" s="82"/>
      <c r="H7" s="82"/>
      <c r="I7" s="82"/>
      <c r="J7" s="82"/>
      <c r="K7" s="82"/>
    </row>
    <row r="8" spans="1:12" x14ac:dyDescent="0.15">
      <c r="A8" s="83" t="s">
        <v>571</v>
      </c>
      <c r="B8" s="83"/>
      <c r="C8" s="83"/>
      <c r="D8" s="83"/>
      <c r="E8" s="83"/>
      <c r="F8" s="83"/>
      <c r="G8" s="83"/>
      <c r="H8" s="83"/>
      <c r="I8" s="83"/>
      <c r="J8" s="76"/>
      <c r="K8" s="76"/>
    </row>
    <row r="9" spans="1:12" x14ac:dyDescent="0.15">
      <c r="A9" s="73"/>
      <c r="B9" s="72"/>
      <c r="C9" s="72"/>
      <c r="D9" s="72"/>
      <c r="E9" s="72"/>
      <c r="F9" s="72"/>
      <c r="G9" s="72"/>
      <c r="H9" s="72"/>
      <c r="I9" s="72"/>
      <c r="J9" s="72"/>
      <c r="K9" s="72"/>
    </row>
    <row r="10" spans="1:12" ht="18.75" x14ac:dyDescent="0.15">
      <c r="A10" s="75" t="s">
        <v>572</v>
      </c>
      <c r="B10" s="74"/>
      <c r="C10" s="74"/>
      <c r="D10" s="74"/>
      <c r="E10" s="74"/>
      <c r="F10" s="74"/>
      <c r="G10" s="74"/>
      <c r="H10" s="74"/>
      <c r="I10" s="74"/>
      <c r="J10" s="74"/>
      <c r="K10" s="74"/>
      <c r="L10" s="74"/>
    </row>
    <row r="11" spans="1:12" ht="13.5" customHeight="1" x14ac:dyDescent="0.15">
      <c r="A11" s="81" t="s">
        <v>417</v>
      </c>
      <c r="B11" s="81"/>
      <c r="C11" s="81"/>
      <c r="D11" s="81"/>
      <c r="E11" s="81"/>
      <c r="F11" s="81"/>
      <c r="G11" s="81"/>
      <c r="H11" s="81"/>
      <c r="I11" s="81"/>
      <c r="J11" s="81"/>
      <c r="K11" s="81"/>
    </row>
    <row r="12" spans="1:12" ht="13.5" customHeight="1" x14ac:dyDescent="0.15">
      <c r="A12" s="79" t="s">
        <v>418</v>
      </c>
      <c r="B12" s="77" t="s">
        <v>419</v>
      </c>
      <c r="C12" s="77"/>
      <c r="D12" s="77"/>
      <c r="E12" s="77"/>
      <c r="F12" s="77"/>
      <c r="G12" s="77"/>
      <c r="H12" s="77"/>
      <c r="I12" s="77"/>
      <c r="J12" s="77"/>
      <c r="K12" s="77"/>
      <c r="L12" s="77"/>
    </row>
    <row r="13" spans="1:12" ht="13.5" customHeight="1" x14ac:dyDescent="0.15">
      <c r="A13" s="79"/>
      <c r="B13" s="77"/>
      <c r="C13" s="77"/>
      <c r="D13" s="77"/>
      <c r="E13" s="77"/>
      <c r="F13" s="77"/>
      <c r="G13" s="77"/>
      <c r="H13" s="77"/>
      <c r="I13" s="77"/>
      <c r="J13" s="77"/>
      <c r="K13" s="77"/>
      <c r="L13" s="77"/>
    </row>
    <row r="14" spans="1:12" ht="13.5" customHeight="1" x14ac:dyDescent="0.15">
      <c r="A14" s="71"/>
      <c r="B14" s="77" t="s">
        <v>529</v>
      </c>
      <c r="C14" s="77"/>
      <c r="D14" s="77"/>
      <c r="E14" s="77"/>
      <c r="F14" s="77"/>
      <c r="G14" s="77"/>
      <c r="H14" s="77"/>
      <c r="I14" s="77"/>
      <c r="J14" s="77"/>
      <c r="K14" s="77"/>
      <c r="L14" s="77"/>
    </row>
    <row r="15" spans="1:12" ht="13.5" customHeight="1" x14ac:dyDescent="0.15">
      <c r="A15" s="71"/>
      <c r="B15" s="77"/>
      <c r="C15" s="77"/>
      <c r="D15" s="77"/>
      <c r="E15" s="77"/>
      <c r="F15" s="77"/>
      <c r="G15" s="77"/>
      <c r="H15" s="77"/>
      <c r="I15" s="77"/>
      <c r="J15" s="77"/>
      <c r="K15" s="77"/>
      <c r="L15" s="77"/>
    </row>
    <row r="16" spans="1:12" ht="13.5" customHeight="1" x14ac:dyDescent="0.15">
      <c r="A16" s="71"/>
      <c r="B16" s="78" t="s">
        <v>422</v>
      </c>
      <c r="C16" s="78"/>
      <c r="D16" s="78"/>
      <c r="E16" s="78"/>
      <c r="F16" s="78"/>
      <c r="G16" s="78"/>
      <c r="H16" s="78"/>
      <c r="I16" s="78"/>
      <c r="J16" s="78"/>
      <c r="K16" s="78"/>
      <c r="L16" s="78"/>
    </row>
    <row r="17" spans="1:12" ht="13.5" customHeight="1" x14ac:dyDescent="0.15">
      <c r="A17" s="71"/>
      <c r="B17" s="78"/>
      <c r="C17" s="78"/>
      <c r="D17" s="78"/>
      <c r="E17" s="78"/>
      <c r="F17" s="78"/>
      <c r="G17" s="78"/>
      <c r="H17" s="78"/>
      <c r="I17" s="78"/>
      <c r="J17" s="78"/>
      <c r="K17" s="78"/>
      <c r="L17" s="78"/>
    </row>
    <row r="18" spans="1:12" ht="13.5" customHeight="1" x14ac:dyDescent="0.15">
      <c r="A18" s="79" t="s">
        <v>420</v>
      </c>
      <c r="B18" s="80" t="s">
        <v>530</v>
      </c>
      <c r="C18" s="80"/>
      <c r="D18" s="80"/>
      <c r="E18" s="80"/>
      <c r="F18" s="80"/>
      <c r="G18" s="80"/>
      <c r="H18" s="80"/>
      <c r="I18" s="80"/>
      <c r="J18" s="80"/>
      <c r="K18" s="80"/>
      <c r="L18" s="80"/>
    </row>
    <row r="19" spans="1:12" x14ac:dyDescent="0.15">
      <c r="A19" s="79"/>
      <c r="B19" s="80"/>
      <c r="C19" s="80"/>
      <c r="D19" s="80"/>
      <c r="E19" s="80"/>
      <c r="F19" s="80"/>
      <c r="G19" s="80"/>
      <c r="H19" s="80"/>
      <c r="I19" s="80"/>
      <c r="J19" s="80"/>
      <c r="K19" s="80"/>
      <c r="L19" s="80"/>
    </row>
    <row r="20" spans="1:12" x14ac:dyDescent="0.15">
      <c r="A20" s="79" t="s">
        <v>421</v>
      </c>
      <c r="B20" s="77" t="s">
        <v>414</v>
      </c>
      <c r="C20" s="77"/>
      <c r="D20" s="77"/>
      <c r="E20" s="77"/>
      <c r="F20" s="77"/>
      <c r="G20" s="77"/>
      <c r="H20" s="77"/>
      <c r="I20" s="77"/>
      <c r="J20" s="77"/>
      <c r="K20" s="77"/>
      <c r="L20" s="77"/>
    </row>
    <row r="21" spans="1:12" x14ac:dyDescent="0.15">
      <c r="A21" s="79"/>
      <c r="B21" s="77"/>
      <c r="C21" s="77"/>
      <c r="D21" s="77"/>
      <c r="E21" s="77"/>
      <c r="F21" s="77"/>
      <c r="G21" s="77"/>
      <c r="H21" s="77"/>
      <c r="I21" s="77"/>
      <c r="J21" s="77"/>
      <c r="K21" s="77"/>
      <c r="L21" s="77"/>
    </row>
  </sheetData>
  <sheetProtection algorithmName="SHA-512" hashValue="TcuAs2KkKKtVbeAdUPBoJd4oVSmflYVd3qsk63s9lFbsEczfsMRFAF5HFR67iNJLT7GigBHtXKUkOrpR4lprCg==" saltValue="x83L1ux0LIJqm1yG79VbFQ==" spinCount="100000" sheet="1" objects="1" scenarios="1"/>
  <mergeCells count="17">
    <mergeCell ref="A1:A2"/>
    <mergeCell ref="B1:D2"/>
    <mergeCell ref="G1:L2"/>
    <mergeCell ref="B3:L4"/>
    <mergeCell ref="A5:A6"/>
    <mergeCell ref="B5:L6"/>
    <mergeCell ref="A11:K11"/>
    <mergeCell ref="A12:A13"/>
    <mergeCell ref="B12:L13"/>
    <mergeCell ref="A7:K7"/>
    <mergeCell ref="A8:I8"/>
    <mergeCell ref="B14:L15"/>
    <mergeCell ref="B16:L17"/>
    <mergeCell ref="A18:A19"/>
    <mergeCell ref="B18:L19"/>
    <mergeCell ref="A20:A21"/>
    <mergeCell ref="B20:L21"/>
  </mergeCells>
  <phoneticPr fontId="33"/>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anchor moveWithCells="1" sizeWithCells="1">
                  <from>
                    <xdr:col>3</xdr:col>
                    <xdr:colOff>590550</xdr:colOff>
                    <xdr:row>0</xdr:row>
                    <xdr:rowOff>47625</xdr:rowOff>
                  </from>
                  <to>
                    <xdr:col>5</xdr:col>
                    <xdr:colOff>495300</xdr:colOff>
                    <xdr:row>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R763"/>
  <sheetViews>
    <sheetView showGridLines="0" zoomScaleNormal="100" workbookViewId="0">
      <selection activeCell="C9" sqref="C9:F11"/>
    </sheetView>
  </sheetViews>
  <sheetFormatPr defaultColWidth="1.625" defaultRowHeight="9.9499999999999993" customHeight="1" x14ac:dyDescent="0.15"/>
  <cols>
    <col min="1" max="2" width="1.625" style="11"/>
    <col min="3" max="79" width="1.875" style="11" customWidth="1"/>
    <col min="80" max="80" width="3.25" style="11" bestFit="1" customWidth="1"/>
    <col min="81" max="89" width="1.875" style="11" customWidth="1"/>
    <col min="90" max="184" width="1.625" style="11"/>
    <col min="185" max="186" width="4.5" style="11" bestFit="1" customWidth="1"/>
    <col min="187" max="187" width="5.5" style="11" bestFit="1" customWidth="1"/>
    <col min="188" max="189" width="3.5" style="11" bestFit="1" customWidth="1"/>
    <col min="190" max="190" width="9" style="11" bestFit="1" customWidth="1"/>
    <col min="191" max="191" width="5.25" style="11" bestFit="1" customWidth="1"/>
    <col min="192" max="192" width="7.5" style="11" bestFit="1" customWidth="1"/>
    <col min="193" max="193" width="4.5" style="11" bestFit="1" customWidth="1"/>
    <col min="194" max="195" width="7.5" style="11" bestFit="1" customWidth="1"/>
    <col min="196" max="196" width="15.5" style="11" bestFit="1" customWidth="1"/>
    <col min="197" max="197" width="9" style="42" bestFit="1" customWidth="1"/>
    <col min="198" max="198" width="8" style="11" bestFit="1" customWidth="1"/>
    <col min="199" max="199" width="16.75" style="11" bestFit="1" customWidth="1"/>
    <col min="200" max="201" width="9" style="11" bestFit="1" customWidth="1"/>
    <col min="202" max="202" width="15.5" style="11" bestFit="1" customWidth="1"/>
    <col min="203" max="203" width="1.625" style="11"/>
    <col min="204" max="204" width="49.25" style="11" bestFit="1" customWidth="1"/>
    <col min="205" max="205" width="45.625" style="11" bestFit="1" customWidth="1"/>
    <col min="206" max="206" width="1.625" style="11"/>
    <col min="207" max="207" width="56.75" style="11" bestFit="1" customWidth="1"/>
    <col min="208" max="208" width="52.625" style="11" bestFit="1" customWidth="1"/>
    <col min="209" max="16384" width="1.625" style="11"/>
  </cols>
  <sheetData>
    <row r="1" spans="2:200" ht="12" customHeight="1" thickBot="1" x14ac:dyDescent="0.2">
      <c r="GC1" s="44" t="s">
        <v>6</v>
      </c>
      <c r="GD1" s="44" t="s">
        <v>7</v>
      </c>
      <c r="GE1" s="44" t="s">
        <v>24</v>
      </c>
      <c r="GF1" s="44" t="s">
        <v>25</v>
      </c>
      <c r="GG1" s="44" t="s">
        <v>26</v>
      </c>
      <c r="GH1" s="45" t="s">
        <v>27</v>
      </c>
      <c r="GI1" s="44" t="s">
        <v>405</v>
      </c>
      <c r="GJ1" s="44" t="s">
        <v>35</v>
      </c>
      <c r="GK1" s="44" t="s">
        <v>37</v>
      </c>
      <c r="GL1" s="44" t="s">
        <v>38</v>
      </c>
      <c r="GM1" s="44" t="s">
        <v>236</v>
      </c>
      <c r="GN1" s="44" t="s">
        <v>237</v>
      </c>
      <c r="GO1" s="46" t="s">
        <v>394</v>
      </c>
      <c r="GP1" s="13"/>
      <c r="GQ1" s="13"/>
      <c r="GR1" s="13"/>
    </row>
    <row r="2" spans="2:200" ht="12" customHeight="1" x14ac:dyDescent="0.15">
      <c r="C2" s="165" t="s">
        <v>411</v>
      </c>
      <c r="D2" s="166"/>
      <c r="E2" s="166"/>
      <c r="F2" s="166"/>
      <c r="G2" s="166"/>
      <c r="H2" s="166"/>
      <c r="I2" s="166"/>
      <c r="J2" s="166"/>
      <c r="K2" s="167"/>
      <c r="L2" s="67" t="e">
        <f>VLOOKUP(C9,$GM$3:$GO$250,3)</f>
        <v>#N/A</v>
      </c>
      <c r="M2" s="67"/>
      <c r="N2" s="67"/>
      <c r="O2" s="67"/>
      <c r="P2" s="67"/>
      <c r="Q2" s="67"/>
      <c r="R2" s="67"/>
      <c r="S2" s="67"/>
      <c r="T2" s="67"/>
      <c r="U2" s="67"/>
      <c r="V2" s="67"/>
      <c r="W2" s="67"/>
      <c r="X2" s="67"/>
      <c r="Y2" s="67"/>
      <c r="Z2" s="67"/>
      <c r="AA2" s="67"/>
      <c r="AB2" s="67"/>
      <c r="AC2" s="67"/>
      <c r="AD2" s="67"/>
      <c r="BA2" s="144"/>
      <c r="BB2" s="145"/>
      <c r="BC2" s="146"/>
      <c r="BD2" s="11" t="s">
        <v>396</v>
      </c>
      <c r="GC2" s="47"/>
      <c r="GD2" s="47"/>
      <c r="GE2" s="47"/>
      <c r="GF2" s="47"/>
      <c r="GG2" s="47"/>
      <c r="GH2" s="48"/>
      <c r="GI2" s="47"/>
      <c r="GJ2" s="47"/>
      <c r="GK2" s="47"/>
      <c r="GL2" s="47"/>
      <c r="GM2" s="47"/>
      <c r="GN2" s="47"/>
      <c r="GO2" s="43"/>
      <c r="GP2" s="13"/>
      <c r="GQ2" s="13"/>
      <c r="GR2" s="13"/>
    </row>
    <row r="3" spans="2:200" ht="12" customHeight="1" thickBot="1" x14ac:dyDescent="0.2">
      <c r="C3" s="168"/>
      <c r="D3" s="169"/>
      <c r="E3" s="169"/>
      <c r="F3" s="169"/>
      <c r="G3" s="169"/>
      <c r="H3" s="169"/>
      <c r="I3" s="169"/>
      <c r="J3" s="169"/>
      <c r="K3" s="170"/>
      <c r="L3" s="67"/>
      <c r="M3" s="67"/>
      <c r="N3" s="67"/>
      <c r="O3" s="67"/>
      <c r="P3" s="67"/>
      <c r="Q3" s="67"/>
      <c r="R3" s="67"/>
      <c r="S3" s="67"/>
      <c r="T3" s="67"/>
      <c r="U3" s="67"/>
      <c r="V3" s="67"/>
      <c r="W3" s="67"/>
      <c r="X3" s="67"/>
      <c r="Y3" s="67"/>
      <c r="Z3" s="67"/>
      <c r="AA3" s="67"/>
      <c r="AB3" s="67"/>
      <c r="AC3" s="67"/>
      <c r="AD3" s="67"/>
      <c r="AH3" s="62"/>
      <c r="BA3" s="147"/>
      <c r="BB3" s="148"/>
      <c r="BC3" s="149"/>
      <c r="BD3" s="11" t="s">
        <v>397</v>
      </c>
      <c r="BP3" s="53"/>
      <c r="BQ3" s="54"/>
      <c r="BR3" s="54"/>
      <c r="BS3" s="54"/>
      <c r="BT3" s="54"/>
      <c r="BU3" s="54"/>
      <c r="BV3" s="54"/>
      <c r="BW3" s="54"/>
      <c r="BX3" s="54"/>
      <c r="BY3" s="54"/>
      <c r="BZ3" s="54"/>
      <c r="CA3" s="54"/>
      <c r="CB3" s="54"/>
      <c r="CC3" s="54"/>
      <c r="CD3" s="54"/>
      <c r="CE3" s="54"/>
      <c r="CF3" s="54"/>
      <c r="CG3" s="54"/>
      <c r="CH3" s="54"/>
      <c r="GC3">
        <v>1</v>
      </c>
      <c r="GD3" t="s">
        <v>20</v>
      </c>
      <c r="GE3">
        <v>1996</v>
      </c>
      <c r="GF3">
        <v>1</v>
      </c>
      <c r="GG3">
        <v>1</v>
      </c>
      <c r="GH3">
        <v>25</v>
      </c>
      <c r="GI3" t="s">
        <v>406</v>
      </c>
      <c r="GJ3" s="4">
        <v>48</v>
      </c>
      <c r="GK3">
        <v>1</v>
      </c>
      <c r="GL3">
        <v>48</v>
      </c>
      <c r="GM3" s="7">
        <v>301</v>
      </c>
      <c r="GN3" s="8" t="s">
        <v>423</v>
      </c>
      <c r="GO3" s="41" t="s">
        <v>424</v>
      </c>
      <c r="GP3" s="13"/>
      <c r="GQ3" s="13"/>
      <c r="GR3" s="13"/>
    </row>
    <row r="4" spans="2:200" ht="12" customHeight="1" x14ac:dyDescent="0.15">
      <c r="L4" s="67"/>
      <c r="M4" s="67"/>
      <c r="N4" s="67"/>
      <c r="O4" s="67"/>
      <c r="P4" s="67"/>
      <c r="Q4" s="67"/>
      <c r="R4" s="67"/>
      <c r="S4" s="67"/>
      <c r="T4" s="67"/>
      <c r="U4" s="67"/>
      <c r="V4" s="67"/>
      <c r="W4" s="67"/>
      <c r="X4" s="67"/>
      <c r="Y4" s="67"/>
      <c r="Z4" s="67"/>
      <c r="AA4" s="67"/>
      <c r="AB4" s="67"/>
      <c r="AC4" s="67"/>
      <c r="AD4" s="67"/>
      <c r="BA4" s="150"/>
      <c r="BB4" s="151"/>
      <c r="BC4" s="152"/>
      <c r="BD4" s="11" t="s">
        <v>398</v>
      </c>
      <c r="BP4" s="63"/>
      <c r="BQ4" s="63"/>
      <c r="BR4" s="63"/>
      <c r="BS4" s="63"/>
      <c r="BT4" s="63"/>
      <c r="BU4" s="63"/>
      <c r="BV4" s="63"/>
      <c r="BW4" s="63"/>
      <c r="BX4" s="63"/>
      <c r="BY4" s="63"/>
      <c r="BZ4" s="63"/>
      <c r="CA4" s="63"/>
      <c r="CB4" s="63"/>
      <c r="CC4" s="63"/>
      <c r="CD4" s="63"/>
      <c r="CE4" s="63"/>
      <c r="CF4" s="63"/>
      <c r="CG4" s="63"/>
      <c r="CH4" s="55"/>
      <c r="GC4">
        <v>2</v>
      </c>
      <c r="GD4" t="s">
        <v>21</v>
      </c>
      <c r="GE4">
        <v>1997</v>
      </c>
      <c r="GF4">
        <v>2</v>
      </c>
      <c r="GG4">
        <v>2</v>
      </c>
      <c r="GH4">
        <v>26</v>
      </c>
      <c r="GI4" t="s">
        <v>407</v>
      </c>
      <c r="GJ4" s="4">
        <v>52</v>
      </c>
      <c r="GK4">
        <v>2</v>
      </c>
      <c r="GL4">
        <v>52</v>
      </c>
      <c r="GM4" s="7">
        <v>302</v>
      </c>
      <c r="GN4" s="8" t="s">
        <v>425</v>
      </c>
      <c r="GO4" s="41" t="s">
        <v>426</v>
      </c>
      <c r="GP4" s="13"/>
      <c r="GQ4" s="13"/>
      <c r="GR4" s="13"/>
    </row>
    <row r="5" spans="2:200" ht="12" customHeight="1" x14ac:dyDescent="0.15">
      <c r="BP5" s="63"/>
      <c r="BQ5" s="196"/>
      <c r="BR5" s="196"/>
      <c r="BS5" s="196"/>
      <c r="BT5" s="196"/>
      <c r="BU5" s="196"/>
      <c r="BV5" s="196"/>
      <c r="BW5" s="196"/>
      <c r="BX5" s="196"/>
      <c r="BY5" s="196"/>
      <c r="BZ5" s="196"/>
      <c r="CA5" s="196"/>
      <c r="CB5" s="196"/>
      <c r="CC5" s="196"/>
      <c r="CD5" s="196"/>
      <c r="CE5" s="196"/>
      <c r="CF5" s="196"/>
      <c r="CG5" s="196"/>
      <c r="CH5" s="55"/>
      <c r="GC5">
        <v>3</v>
      </c>
      <c r="GD5" t="s">
        <v>22</v>
      </c>
      <c r="GE5">
        <v>1998</v>
      </c>
      <c r="GF5">
        <v>3</v>
      </c>
      <c r="GG5">
        <v>3</v>
      </c>
      <c r="GH5">
        <v>27</v>
      </c>
      <c r="GI5" t="s">
        <v>408</v>
      </c>
      <c r="GJ5" s="4">
        <v>57</v>
      </c>
      <c r="GK5">
        <v>3</v>
      </c>
      <c r="GL5">
        <v>57</v>
      </c>
      <c r="GM5" s="7">
        <v>303</v>
      </c>
      <c r="GN5" s="8" t="s">
        <v>427</v>
      </c>
      <c r="GO5" s="41" t="s">
        <v>428</v>
      </c>
      <c r="GP5" s="13"/>
      <c r="GQ5" s="13"/>
      <c r="GR5" s="13"/>
    </row>
    <row r="6" spans="2:200" ht="12" customHeight="1" x14ac:dyDescent="0.15">
      <c r="B6" s="2"/>
      <c r="C6" s="173">
        <f>ROUND(COUNTA(C13:F132)/2,0)</f>
        <v>0</v>
      </c>
      <c r="D6" s="173"/>
      <c r="E6" s="173"/>
      <c r="F6" s="173"/>
      <c r="G6" s="171">
        <f>COUNTA(C9:BN11)</f>
        <v>4</v>
      </c>
      <c r="H6" s="171"/>
      <c r="I6" s="171"/>
      <c r="J6" s="171"/>
      <c r="K6" s="171"/>
      <c r="L6" s="2"/>
      <c r="M6" s="2"/>
      <c r="N6" s="2"/>
      <c r="O6" s="2"/>
      <c r="P6" s="156" t="s">
        <v>531</v>
      </c>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2"/>
      <c r="BA6" s="2"/>
      <c r="BB6" s="2"/>
      <c r="BC6" s="2"/>
      <c r="BD6" s="2"/>
      <c r="BE6" s="2"/>
      <c r="BF6" s="2"/>
      <c r="BG6" s="2"/>
      <c r="BH6" s="2"/>
      <c r="BI6" s="2"/>
      <c r="BJ6" s="2"/>
      <c r="BK6" s="2"/>
      <c r="BL6" s="2"/>
      <c r="BM6" s="2"/>
      <c r="BP6" s="63"/>
      <c r="BQ6" s="196"/>
      <c r="BR6" s="196"/>
      <c r="BS6" s="196"/>
      <c r="BT6" s="196"/>
      <c r="BU6" s="196"/>
      <c r="BV6" s="196"/>
      <c r="BW6" s="196"/>
      <c r="BX6" s="196"/>
      <c r="BY6" s="196"/>
      <c r="BZ6" s="196"/>
      <c r="CA6" s="196"/>
      <c r="CB6" s="196"/>
      <c r="CC6" s="196"/>
      <c r="CD6" s="196"/>
      <c r="CE6" s="196"/>
      <c r="CF6" s="196"/>
      <c r="CG6" s="196"/>
      <c r="CH6" s="55"/>
      <c r="GC6">
        <v>4</v>
      </c>
      <c r="GD6" t="s">
        <v>23</v>
      </c>
      <c r="GE6">
        <v>1999</v>
      </c>
      <c r="GF6">
        <v>4</v>
      </c>
      <c r="GG6">
        <v>4</v>
      </c>
      <c r="GH6">
        <v>28</v>
      </c>
      <c r="GI6" t="s">
        <v>409</v>
      </c>
      <c r="GJ6" s="4">
        <v>63</v>
      </c>
      <c r="GK6"/>
      <c r="GL6">
        <v>63</v>
      </c>
      <c r="GM6" s="7">
        <v>304</v>
      </c>
      <c r="GN6" s="8" t="s">
        <v>429</v>
      </c>
      <c r="GO6" s="41" t="s">
        <v>430</v>
      </c>
      <c r="GP6" s="13"/>
      <c r="GQ6" s="13"/>
      <c r="GR6" s="13"/>
    </row>
    <row r="7" spans="2:200" ht="12" customHeight="1" thickBot="1" x14ac:dyDescent="0.2">
      <c r="B7" s="2"/>
      <c r="C7" s="174"/>
      <c r="D7" s="174"/>
      <c r="E7" s="174"/>
      <c r="F7" s="174"/>
      <c r="G7" s="172"/>
      <c r="H7" s="172"/>
      <c r="I7" s="172"/>
      <c r="J7" s="172"/>
      <c r="K7" s="172"/>
      <c r="L7" s="2"/>
      <c r="M7" s="2"/>
      <c r="N7" s="2"/>
      <c r="O7" s="2"/>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2"/>
      <c r="BA7" s="2"/>
      <c r="BB7" s="2"/>
      <c r="BC7" s="2"/>
      <c r="BD7" s="2"/>
      <c r="BE7" s="2"/>
      <c r="BF7" s="2"/>
      <c r="BG7" s="2"/>
      <c r="BH7" s="2"/>
      <c r="BI7" s="2"/>
      <c r="BJ7" s="2"/>
      <c r="BK7" s="2"/>
      <c r="BL7" s="2"/>
      <c r="BM7" s="2"/>
      <c r="BP7" s="63"/>
      <c r="BQ7" s="63"/>
      <c r="BR7" s="63"/>
      <c r="BS7" s="63"/>
      <c r="BT7" s="63"/>
      <c r="BU7" s="63"/>
      <c r="BV7" s="63"/>
      <c r="BW7" s="63"/>
      <c r="BX7" s="63"/>
      <c r="BY7" s="63"/>
      <c r="BZ7" s="63"/>
      <c r="CA7" s="63"/>
      <c r="CB7" s="63"/>
      <c r="CC7" s="63"/>
      <c r="CD7" s="63"/>
      <c r="CE7" s="63"/>
      <c r="CF7" s="63"/>
      <c r="CG7" s="63"/>
      <c r="CH7" s="55"/>
      <c r="GC7"/>
      <c r="GD7"/>
      <c r="GE7">
        <v>2000</v>
      </c>
      <c r="GF7">
        <v>5</v>
      </c>
      <c r="GG7">
        <v>5</v>
      </c>
      <c r="GH7">
        <v>29</v>
      </c>
      <c r="GI7"/>
      <c r="GJ7" s="49">
        <v>70</v>
      </c>
      <c r="GK7"/>
      <c r="GL7">
        <v>70</v>
      </c>
      <c r="GM7" s="7">
        <v>305</v>
      </c>
      <c r="GN7" s="8" t="s">
        <v>431</v>
      </c>
      <c r="GO7" s="41" t="s">
        <v>432</v>
      </c>
      <c r="GP7" s="13"/>
      <c r="GQ7" s="13"/>
      <c r="GR7" s="13"/>
    </row>
    <row r="8" spans="2:200" ht="12" customHeight="1" thickBot="1" x14ac:dyDescent="0.2">
      <c r="B8" s="2"/>
      <c r="C8" s="153" t="s">
        <v>0</v>
      </c>
      <c r="D8" s="154"/>
      <c r="E8" s="154"/>
      <c r="F8" s="155"/>
      <c r="G8" s="154" t="s">
        <v>4</v>
      </c>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5"/>
      <c r="AJ8" s="153" t="s">
        <v>1</v>
      </c>
      <c r="AK8" s="154"/>
      <c r="AL8" s="154"/>
      <c r="AM8" s="154"/>
      <c r="AN8" s="154"/>
      <c r="AO8" s="154"/>
      <c r="AP8" s="154"/>
      <c r="AQ8" s="154"/>
      <c r="AR8" s="154"/>
      <c r="AS8" s="154"/>
      <c r="AT8" s="154"/>
      <c r="AU8" s="154"/>
      <c r="AV8" s="154"/>
      <c r="AW8" s="154"/>
      <c r="AX8" s="155"/>
      <c r="AY8" s="153" t="s">
        <v>5</v>
      </c>
      <c r="AZ8" s="154"/>
      <c r="BA8" s="154"/>
      <c r="BB8" s="154"/>
      <c r="BC8" s="154"/>
      <c r="BD8" s="154"/>
      <c r="BE8" s="154"/>
      <c r="BF8" s="154"/>
      <c r="BG8" s="154"/>
      <c r="BH8" s="154"/>
      <c r="BI8" s="154"/>
      <c r="BJ8" s="154"/>
      <c r="BK8" s="154"/>
      <c r="BL8" s="154"/>
      <c r="BM8" s="154"/>
      <c r="BN8" s="155"/>
      <c r="BO8" s="33"/>
      <c r="BP8" s="64"/>
      <c r="BQ8" s="63"/>
      <c r="BR8" s="63"/>
      <c r="BS8" s="63"/>
      <c r="BT8" s="63"/>
      <c r="BU8" s="63"/>
      <c r="BV8" s="63"/>
      <c r="BW8" s="63"/>
      <c r="BX8" s="63"/>
      <c r="BY8" s="63"/>
      <c r="BZ8" s="63"/>
      <c r="CA8" s="63"/>
      <c r="CB8" s="63"/>
      <c r="CC8" s="63"/>
      <c r="CD8" s="63"/>
      <c r="CE8" s="63"/>
      <c r="CF8" s="63"/>
      <c r="CG8" s="63"/>
      <c r="CH8" s="55"/>
      <c r="GC8"/>
      <c r="GD8"/>
      <c r="GE8">
        <v>2001</v>
      </c>
      <c r="GF8">
        <v>6</v>
      </c>
      <c r="GG8">
        <v>6</v>
      </c>
      <c r="GH8">
        <v>30</v>
      </c>
      <c r="GI8"/>
      <c r="GJ8" s="4">
        <v>78</v>
      </c>
      <c r="GK8"/>
      <c r="GL8">
        <v>78</v>
      </c>
      <c r="GM8" s="7">
        <v>306</v>
      </c>
      <c r="GN8" s="8" t="s">
        <v>433</v>
      </c>
      <c r="GO8" s="41" t="s">
        <v>434</v>
      </c>
      <c r="GP8" s="13"/>
      <c r="GQ8" s="13"/>
      <c r="GR8" s="13"/>
    </row>
    <row r="9" spans="2:200" ht="12" customHeight="1" x14ac:dyDescent="0.15">
      <c r="B9" s="2"/>
      <c r="C9" s="184"/>
      <c r="D9" s="185"/>
      <c r="E9" s="185"/>
      <c r="F9" s="186"/>
      <c r="G9" s="181" t="str">
        <f>IF(C9="","",VLOOKUP(C9,$GM$3:$GO$250,2))</f>
        <v/>
      </c>
      <c r="H9" s="181"/>
      <c r="I9" s="181"/>
      <c r="J9" s="181"/>
      <c r="K9" s="181"/>
      <c r="L9" s="181"/>
      <c r="M9" s="181"/>
      <c r="N9" s="181"/>
      <c r="O9" s="181"/>
      <c r="P9" s="181"/>
      <c r="Q9" s="181"/>
      <c r="R9" s="181"/>
      <c r="S9" s="181"/>
      <c r="T9" s="181"/>
      <c r="U9" s="181"/>
      <c r="V9" s="181"/>
      <c r="W9" s="181"/>
      <c r="X9" s="181"/>
      <c r="Y9" s="181"/>
      <c r="Z9" s="181" t="s">
        <v>238</v>
      </c>
      <c r="AA9" s="181"/>
      <c r="AB9" s="181"/>
      <c r="AC9" s="181"/>
      <c r="AD9" s="181"/>
      <c r="AE9" s="181"/>
      <c r="AF9" s="181"/>
      <c r="AG9" s="181"/>
      <c r="AH9" s="181"/>
      <c r="AI9" s="193"/>
      <c r="AJ9" s="175"/>
      <c r="AK9" s="176"/>
      <c r="AL9" s="176"/>
      <c r="AM9" s="176"/>
      <c r="AN9" s="176"/>
      <c r="AO9" s="176"/>
      <c r="AP9" s="176"/>
      <c r="AQ9" s="176"/>
      <c r="AR9" s="176"/>
      <c r="AS9" s="176"/>
      <c r="AT9" s="176"/>
      <c r="AU9" s="176"/>
      <c r="AV9" s="154" t="s">
        <v>2</v>
      </c>
      <c r="AW9" s="154"/>
      <c r="AX9" s="155"/>
      <c r="AY9" s="175"/>
      <c r="AZ9" s="176"/>
      <c r="BA9" s="176"/>
      <c r="BB9" s="176"/>
      <c r="BC9" s="176"/>
      <c r="BD9" s="176"/>
      <c r="BE9" s="176"/>
      <c r="BF9" s="176"/>
      <c r="BG9" s="176"/>
      <c r="BH9" s="176"/>
      <c r="BI9" s="176"/>
      <c r="BJ9" s="176"/>
      <c r="BK9" s="154" t="s">
        <v>2</v>
      </c>
      <c r="BL9" s="154"/>
      <c r="BM9" s="154"/>
      <c r="BN9" s="155"/>
      <c r="BO9" s="68"/>
      <c r="BP9" s="65"/>
      <c r="BQ9" s="59"/>
      <c r="BR9" s="59"/>
      <c r="BS9" s="63"/>
      <c r="BT9" s="63"/>
      <c r="BU9" s="63"/>
      <c r="BV9" s="63"/>
      <c r="BW9" s="63"/>
      <c r="BX9" s="63"/>
      <c r="BY9" s="63"/>
      <c r="BZ9" s="63"/>
      <c r="CA9" s="63"/>
      <c r="CB9" s="63"/>
      <c r="CC9" s="63"/>
      <c r="CD9" s="63"/>
      <c r="CE9" s="63"/>
      <c r="CF9" s="63"/>
      <c r="CG9" s="63"/>
      <c r="CH9" s="55"/>
      <c r="GC9"/>
      <c r="GD9"/>
      <c r="GE9">
        <v>2002</v>
      </c>
      <c r="GF9">
        <v>7</v>
      </c>
      <c r="GG9">
        <v>7</v>
      </c>
      <c r="GH9">
        <v>31</v>
      </c>
      <c r="GI9"/>
      <c r="GJ9" s="5" t="s">
        <v>492</v>
      </c>
      <c r="GK9"/>
      <c r="GL9" s="6" t="s">
        <v>410</v>
      </c>
      <c r="GM9" s="7">
        <v>308</v>
      </c>
      <c r="GN9" s="8" t="s">
        <v>435</v>
      </c>
      <c r="GO9" s="41" t="s">
        <v>436</v>
      </c>
      <c r="GP9" s="13"/>
      <c r="GQ9" s="13"/>
      <c r="GR9" s="13"/>
    </row>
    <row r="10" spans="2:200" ht="12" customHeight="1" x14ac:dyDescent="0.15">
      <c r="B10" s="2"/>
      <c r="C10" s="187"/>
      <c r="D10" s="188"/>
      <c r="E10" s="188"/>
      <c r="F10" s="189"/>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94"/>
      <c r="AJ10" s="177"/>
      <c r="AK10" s="178"/>
      <c r="AL10" s="178"/>
      <c r="AM10" s="178"/>
      <c r="AN10" s="178"/>
      <c r="AO10" s="178"/>
      <c r="AP10" s="178"/>
      <c r="AQ10" s="178"/>
      <c r="AR10" s="178"/>
      <c r="AS10" s="178"/>
      <c r="AT10" s="178"/>
      <c r="AU10" s="178"/>
      <c r="AV10" s="161"/>
      <c r="AW10" s="161"/>
      <c r="AX10" s="162"/>
      <c r="AY10" s="177"/>
      <c r="AZ10" s="178"/>
      <c r="BA10" s="178"/>
      <c r="BB10" s="178"/>
      <c r="BC10" s="178"/>
      <c r="BD10" s="178"/>
      <c r="BE10" s="178"/>
      <c r="BF10" s="178"/>
      <c r="BG10" s="178"/>
      <c r="BH10" s="178"/>
      <c r="BI10" s="178"/>
      <c r="BJ10" s="178"/>
      <c r="BK10" s="161"/>
      <c r="BL10" s="161"/>
      <c r="BM10" s="161"/>
      <c r="BN10" s="162"/>
      <c r="BO10" s="16"/>
      <c r="BP10" s="65"/>
      <c r="BQ10" s="63"/>
      <c r="BR10" s="63"/>
      <c r="BS10" s="63"/>
      <c r="BT10" s="63"/>
      <c r="BU10" s="63"/>
      <c r="BV10" s="63"/>
      <c r="BW10" s="63"/>
      <c r="BX10" s="63"/>
      <c r="BY10" s="63"/>
      <c r="BZ10" s="63"/>
      <c r="CA10" s="63"/>
      <c r="CB10" s="63"/>
      <c r="CC10" s="63"/>
      <c r="CD10" s="63"/>
      <c r="CE10" s="63"/>
      <c r="CF10" s="63"/>
      <c r="CG10" s="63"/>
      <c r="CH10" s="55"/>
      <c r="GC10"/>
      <c r="GD10"/>
      <c r="GE10">
        <v>2003</v>
      </c>
      <c r="GF10">
        <v>8</v>
      </c>
      <c r="GG10">
        <v>8</v>
      </c>
      <c r="GH10">
        <v>32</v>
      </c>
      <c r="GI10"/>
      <c r="GJ10" s="4"/>
      <c r="GK10"/>
      <c r="GL10">
        <v>44</v>
      </c>
      <c r="GM10" s="7">
        <v>309</v>
      </c>
      <c r="GN10" s="8" t="s">
        <v>437</v>
      </c>
      <c r="GO10" s="41" t="s">
        <v>438</v>
      </c>
      <c r="GP10" s="13"/>
      <c r="GQ10" s="13"/>
      <c r="GR10" s="13"/>
    </row>
    <row r="11" spans="2:200" ht="12" customHeight="1" thickBot="1" x14ac:dyDescent="0.2">
      <c r="B11" s="2"/>
      <c r="C11" s="190"/>
      <c r="D11" s="191"/>
      <c r="E11" s="191"/>
      <c r="F11" s="192"/>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95"/>
      <c r="AJ11" s="179"/>
      <c r="AK11" s="180"/>
      <c r="AL11" s="180"/>
      <c r="AM11" s="180"/>
      <c r="AN11" s="180"/>
      <c r="AO11" s="180"/>
      <c r="AP11" s="180"/>
      <c r="AQ11" s="180"/>
      <c r="AR11" s="180"/>
      <c r="AS11" s="180"/>
      <c r="AT11" s="180"/>
      <c r="AU11" s="180"/>
      <c r="AV11" s="163"/>
      <c r="AW11" s="163"/>
      <c r="AX11" s="164"/>
      <c r="AY11" s="179"/>
      <c r="AZ11" s="180"/>
      <c r="BA11" s="180"/>
      <c r="BB11" s="180"/>
      <c r="BC11" s="180"/>
      <c r="BD11" s="180"/>
      <c r="BE11" s="180"/>
      <c r="BF11" s="180"/>
      <c r="BG11" s="180"/>
      <c r="BH11" s="180"/>
      <c r="BI11" s="180"/>
      <c r="BJ11" s="180"/>
      <c r="BK11" s="163"/>
      <c r="BL11" s="163"/>
      <c r="BM11" s="163"/>
      <c r="BN11" s="164"/>
      <c r="BO11" s="2"/>
      <c r="BP11" s="66"/>
      <c r="BQ11" s="63"/>
      <c r="BR11" s="63"/>
      <c r="BS11" s="63"/>
      <c r="BT11" s="63"/>
      <c r="BU11" s="63"/>
      <c r="BV11" s="63"/>
      <c r="BW11" s="63"/>
      <c r="BX11" s="63"/>
      <c r="BY11" s="63"/>
      <c r="BZ11" s="63"/>
      <c r="CA11" s="63"/>
      <c r="CB11" s="63"/>
      <c r="CC11" s="63"/>
      <c r="CD11" s="63"/>
      <c r="CE11" s="63"/>
      <c r="CF11" s="63"/>
      <c r="CG11" s="63"/>
      <c r="CH11" s="55"/>
      <c r="GC11"/>
      <c r="GD11"/>
      <c r="GE11">
        <v>2004</v>
      </c>
      <c r="GF11">
        <v>9</v>
      </c>
      <c r="GG11">
        <v>9</v>
      </c>
      <c r="GH11">
        <v>33</v>
      </c>
      <c r="GI11"/>
      <c r="GJ11"/>
      <c r="GK11"/>
      <c r="GL11"/>
      <c r="GM11" s="7">
        <v>310</v>
      </c>
      <c r="GN11" s="8" t="s">
        <v>439</v>
      </c>
      <c r="GO11" s="41" t="s">
        <v>440</v>
      </c>
      <c r="GP11" s="13"/>
      <c r="GQ11" s="13"/>
      <c r="GR11" s="13"/>
    </row>
    <row r="12" spans="2:200" ht="12" customHeight="1" thickBot="1" x14ac:dyDescent="0.2">
      <c r="C12" s="158" t="s">
        <v>265</v>
      </c>
      <c r="D12" s="159"/>
      <c r="E12" s="159"/>
      <c r="F12" s="160"/>
      <c r="G12" s="158" t="s">
        <v>259</v>
      </c>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60"/>
      <c r="AM12" s="158" t="s">
        <v>6</v>
      </c>
      <c r="AN12" s="159"/>
      <c r="AO12" s="160"/>
      <c r="AP12" s="158" t="s">
        <v>7</v>
      </c>
      <c r="AQ12" s="159"/>
      <c r="AR12" s="160"/>
      <c r="AS12" s="158" t="s">
        <v>8</v>
      </c>
      <c r="AT12" s="159"/>
      <c r="AU12" s="159"/>
      <c r="AV12" s="159"/>
      <c r="AW12" s="160"/>
      <c r="AX12" s="158" t="s">
        <v>9</v>
      </c>
      <c r="AY12" s="159"/>
      <c r="AZ12" s="159"/>
      <c r="BA12" s="159"/>
      <c r="BB12" s="160"/>
      <c r="BC12" s="158" t="s">
        <v>10</v>
      </c>
      <c r="BD12" s="159"/>
      <c r="BE12" s="159"/>
      <c r="BF12" s="159"/>
      <c r="BG12" s="159"/>
      <c r="BH12" s="159"/>
      <c r="BI12" s="159"/>
      <c r="BJ12" s="159"/>
      <c r="BK12" s="159"/>
      <c r="BL12" s="159"/>
      <c r="BM12" s="159"/>
      <c r="BN12" s="160"/>
      <c r="BO12" s="10"/>
      <c r="BP12" s="10"/>
      <c r="GC12"/>
      <c r="GD12"/>
      <c r="GE12">
        <v>2005</v>
      </c>
      <c r="GF12">
        <v>10</v>
      </c>
      <c r="GG12">
        <v>10</v>
      </c>
      <c r="GH12">
        <v>34</v>
      </c>
      <c r="GI12"/>
      <c r="GJ12"/>
      <c r="GK12"/>
      <c r="GL12"/>
      <c r="GM12" s="7">
        <v>311</v>
      </c>
      <c r="GN12" s="8" t="s">
        <v>441</v>
      </c>
      <c r="GO12" s="41" t="s">
        <v>442</v>
      </c>
      <c r="GP12" s="13"/>
      <c r="GQ12" s="13"/>
      <c r="GR12" s="13"/>
    </row>
    <row r="13" spans="2:200" ht="12" customHeight="1" x14ac:dyDescent="0.15">
      <c r="B13" s="10"/>
      <c r="C13" s="98"/>
      <c r="D13" s="99"/>
      <c r="E13" s="99"/>
      <c r="F13" s="100"/>
      <c r="G13" s="88" t="s">
        <v>264</v>
      </c>
      <c r="H13" s="89"/>
      <c r="I13" s="107"/>
      <c r="J13" s="107"/>
      <c r="K13" s="107"/>
      <c r="L13" s="107"/>
      <c r="M13" s="107"/>
      <c r="N13" s="107"/>
      <c r="O13" s="107"/>
      <c r="P13" s="107"/>
      <c r="Q13" s="107"/>
      <c r="R13" s="107"/>
      <c r="S13" s="107"/>
      <c r="T13" s="107"/>
      <c r="U13" s="107"/>
      <c r="V13" s="108"/>
      <c r="W13" s="114"/>
      <c r="X13" s="115"/>
      <c r="Y13" s="139"/>
      <c r="Z13" s="139"/>
      <c r="AA13" s="139"/>
      <c r="AB13" s="139"/>
      <c r="AC13" s="139"/>
      <c r="AD13" s="139"/>
      <c r="AE13" s="139"/>
      <c r="AF13" s="139"/>
      <c r="AG13" s="139"/>
      <c r="AH13" s="139"/>
      <c r="AI13" s="139"/>
      <c r="AJ13" s="139"/>
      <c r="AK13" s="139"/>
      <c r="AL13" s="140"/>
      <c r="AM13" s="120"/>
      <c r="AN13" s="121"/>
      <c r="AO13" s="122"/>
      <c r="AP13" s="120"/>
      <c r="AQ13" s="121"/>
      <c r="AR13" s="122"/>
      <c r="AS13" s="129"/>
      <c r="AT13" s="130"/>
      <c r="AU13" s="130"/>
      <c r="AV13" s="130"/>
      <c r="AW13" s="131"/>
      <c r="AX13" s="129"/>
      <c r="AY13" s="130"/>
      <c r="AZ13" s="130"/>
      <c r="BA13" s="130"/>
      <c r="BB13" s="131"/>
      <c r="BC13" s="120"/>
      <c r="BD13" s="121"/>
      <c r="BE13" s="121"/>
      <c r="BF13" s="121"/>
      <c r="BG13" s="141" t="s">
        <v>400</v>
      </c>
      <c r="BH13" s="121"/>
      <c r="BI13" s="121"/>
      <c r="BJ13" s="121"/>
      <c r="BK13" s="141" t="s">
        <v>400</v>
      </c>
      <c r="BL13" s="121"/>
      <c r="BM13" s="121"/>
      <c r="BN13" s="122"/>
      <c r="GC13"/>
      <c r="GD13"/>
      <c r="GE13">
        <v>2006</v>
      </c>
      <c r="GF13">
        <v>11</v>
      </c>
      <c r="GG13">
        <v>11</v>
      </c>
      <c r="GH13">
        <v>35</v>
      </c>
      <c r="GI13"/>
      <c r="GJ13"/>
      <c r="GK13"/>
      <c r="GL13"/>
      <c r="GM13" s="7">
        <v>312</v>
      </c>
      <c r="GN13" s="8" t="s">
        <v>443</v>
      </c>
      <c r="GO13" s="41" t="s">
        <v>444</v>
      </c>
      <c r="GP13" s="13"/>
      <c r="GQ13" s="13"/>
      <c r="GR13" s="13"/>
    </row>
    <row r="14" spans="2:200" ht="12" customHeight="1" x14ac:dyDescent="0.15">
      <c r="B14" s="17"/>
      <c r="C14" s="101"/>
      <c r="D14" s="102"/>
      <c r="E14" s="102"/>
      <c r="F14" s="103"/>
      <c r="G14" s="90" t="s">
        <v>258</v>
      </c>
      <c r="H14" s="91"/>
      <c r="I14" s="92"/>
      <c r="J14" s="92"/>
      <c r="K14" s="92"/>
      <c r="L14" s="92"/>
      <c r="M14" s="92"/>
      <c r="N14" s="92"/>
      <c r="O14" s="92"/>
      <c r="P14" s="92"/>
      <c r="Q14" s="92"/>
      <c r="R14" s="92"/>
      <c r="S14" s="92"/>
      <c r="T14" s="92"/>
      <c r="U14" s="92"/>
      <c r="V14" s="93"/>
      <c r="W14" s="113" t="s">
        <v>257</v>
      </c>
      <c r="X14" s="91"/>
      <c r="Y14" s="92"/>
      <c r="Z14" s="92"/>
      <c r="AA14" s="92"/>
      <c r="AB14" s="92"/>
      <c r="AC14" s="92"/>
      <c r="AD14" s="92"/>
      <c r="AE14" s="92"/>
      <c r="AF14" s="92"/>
      <c r="AG14" s="92"/>
      <c r="AH14" s="92"/>
      <c r="AI14" s="92"/>
      <c r="AJ14" s="92"/>
      <c r="AK14" s="92"/>
      <c r="AL14" s="116"/>
      <c r="AM14" s="123"/>
      <c r="AN14" s="124"/>
      <c r="AO14" s="125"/>
      <c r="AP14" s="123"/>
      <c r="AQ14" s="124"/>
      <c r="AR14" s="125"/>
      <c r="AS14" s="132"/>
      <c r="AT14" s="133"/>
      <c r="AU14" s="133"/>
      <c r="AV14" s="133"/>
      <c r="AW14" s="134"/>
      <c r="AX14" s="132"/>
      <c r="AY14" s="133"/>
      <c r="AZ14" s="133"/>
      <c r="BA14" s="133"/>
      <c r="BB14" s="134"/>
      <c r="BC14" s="123"/>
      <c r="BD14" s="124"/>
      <c r="BE14" s="124"/>
      <c r="BF14" s="124"/>
      <c r="BG14" s="142"/>
      <c r="BH14" s="124"/>
      <c r="BI14" s="124"/>
      <c r="BJ14" s="124"/>
      <c r="BK14" s="142"/>
      <c r="BL14" s="124"/>
      <c r="BM14" s="124"/>
      <c r="BN14" s="125"/>
      <c r="GC14"/>
      <c r="GD14"/>
      <c r="GE14">
        <v>2007</v>
      </c>
      <c r="GF14">
        <v>12</v>
      </c>
      <c r="GG14">
        <v>12</v>
      </c>
      <c r="GH14">
        <v>36</v>
      </c>
      <c r="GI14"/>
      <c r="GJ14"/>
      <c r="GK14"/>
      <c r="GL14"/>
      <c r="GM14" s="7">
        <v>313</v>
      </c>
      <c r="GN14" s="8" t="s">
        <v>445</v>
      </c>
      <c r="GO14" s="41" t="s">
        <v>445</v>
      </c>
      <c r="GP14" s="13"/>
      <c r="GQ14" s="13"/>
      <c r="GR14" s="13"/>
    </row>
    <row r="15" spans="2:200" ht="12" customHeight="1" x14ac:dyDescent="0.15">
      <c r="B15" s="17"/>
      <c r="C15" s="101"/>
      <c r="D15" s="102"/>
      <c r="E15" s="102"/>
      <c r="F15" s="103"/>
      <c r="G15" s="84"/>
      <c r="H15" s="85"/>
      <c r="I15" s="94"/>
      <c r="J15" s="94"/>
      <c r="K15" s="94"/>
      <c r="L15" s="94"/>
      <c r="M15" s="94"/>
      <c r="N15" s="94"/>
      <c r="O15" s="94"/>
      <c r="P15" s="94"/>
      <c r="Q15" s="94"/>
      <c r="R15" s="94"/>
      <c r="S15" s="94"/>
      <c r="T15" s="94"/>
      <c r="U15" s="94"/>
      <c r="V15" s="95"/>
      <c r="W15" s="109"/>
      <c r="X15" s="110"/>
      <c r="Y15" s="94"/>
      <c r="Z15" s="94"/>
      <c r="AA15" s="94"/>
      <c r="AB15" s="94"/>
      <c r="AC15" s="94"/>
      <c r="AD15" s="94"/>
      <c r="AE15" s="94"/>
      <c r="AF15" s="94"/>
      <c r="AG15" s="94"/>
      <c r="AH15" s="94"/>
      <c r="AI15" s="94"/>
      <c r="AJ15" s="94"/>
      <c r="AK15" s="94"/>
      <c r="AL15" s="117"/>
      <c r="AM15" s="123"/>
      <c r="AN15" s="124"/>
      <c r="AO15" s="125"/>
      <c r="AP15" s="123"/>
      <c r="AQ15" s="124"/>
      <c r="AR15" s="125"/>
      <c r="AS15" s="132"/>
      <c r="AT15" s="133"/>
      <c r="AU15" s="133"/>
      <c r="AV15" s="133"/>
      <c r="AW15" s="134"/>
      <c r="AX15" s="132"/>
      <c r="AY15" s="133"/>
      <c r="AZ15" s="133"/>
      <c r="BA15" s="133"/>
      <c r="BB15" s="134"/>
      <c r="BC15" s="123"/>
      <c r="BD15" s="124"/>
      <c r="BE15" s="124"/>
      <c r="BF15" s="124"/>
      <c r="BG15" s="142"/>
      <c r="BH15" s="124"/>
      <c r="BI15" s="124"/>
      <c r="BJ15" s="124"/>
      <c r="BK15" s="142"/>
      <c r="BL15" s="124"/>
      <c r="BM15" s="124"/>
      <c r="BN15" s="125"/>
      <c r="GC15"/>
      <c r="GD15"/>
      <c r="GE15">
        <v>2008</v>
      </c>
      <c r="GF15"/>
      <c r="GG15">
        <v>13</v>
      </c>
      <c r="GH15">
        <v>37</v>
      </c>
      <c r="GI15"/>
      <c r="GJ15"/>
      <c r="GK15"/>
      <c r="GL15"/>
      <c r="GM15" s="7">
        <v>314</v>
      </c>
      <c r="GN15" s="8" t="s">
        <v>446</v>
      </c>
      <c r="GO15" s="41" t="s">
        <v>447</v>
      </c>
      <c r="GP15" s="13"/>
      <c r="GQ15" s="13"/>
      <c r="GR15" s="13"/>
    </row>
    <row r="16" spans="2:200" ht="12" customHeight="1" thickBot="1" x14ac:dyDescent="0.2">
      <c r="B16" s="17"/>
      <c r="C16" s="104"/>
      <c r="D16" s="105"/>
      <c r="E16" s="105"/>
      <c r="F16" s="106"/>
      <c r="G16" s="86"/>
      <c r="H16" s="87"/>
      <c r="I16" s="96"/>
      <c r="J16" s="96"/>
      <c r="K16" s="96"/>
      <c r="L16" s="96"/>
      <c r="M16" s="96"/>
      <c r="N16" s="96"/>
      <c r="O16" s="96"/>
      <c r="P16" s="96"/>
      <c r="Q16" s="96"/>
      <c r="R16" s="96"/>
      <c r="S16" s="96"/>
      <c r="T16" s="96"/>
      <c r="U16" s="96"/>
      <c r="V16" s="97"/>
      <c r="W16" s="111"/>
      <c r="X16" s="112"/>
      <c r="Y16" s="96"/>
      <c r="Z16" s="96"/>
      <c r="AA16" s="96"/>
      <c r="AB16" s="96"/>
      <c r="AC16" s="96"/>
      <c r="AD16" s="96"/>
      <c r="AE16" s="96"/>
      <c r="AF16" s="96"/>
      <c r="AG16" s="96"/>
      <c r="AH16" s="96"/>
      <c r="AI16" s="96"/>
      <c r="AJ16" s="96"/>
      <c r="AK16" s="96"/>
      <c r="AL16" s="118"/>
      <c r="AM16" s="126"/>
      <c r="AN16" s="127"/>
      <c r="AO16" s="128"/>
      <c r="AP16" s="126"/>
      <c r="AQ16" s="127"/>
      <c r="AR16" s="128"/>
      <c r="AS16" s="135"/>
      <c r="AT16" s="136"/>
      <c r="AU16" s="136"/>
      <c r="AV16" s="136"/>
      <c r="AW16" s="137"/>
      <c r="AX16" s="135"/>
      <c r="AY16" s="136"/>
      <c r="AZ16" s="136"/>
      <c r="BA16" s="136"/>
      <c r="BB16" s="137"/>
      <c r="BC16" s="126"/>
      <c r="BD16" s="127"/>
      <c r="BE16" s="127"/>
      <c r="BF16" s="127"/>
      <c r="BG16" s="143"/>
      <c r="BH16" s="127"/>
      <c r="BI16" s="127"/>
      <c r="BJ16" s="127"/>
      <c r="BK16" s="143"/>
      <c r="BL16" s="127"/>
      <c r="BM16" s="127"/>
      <c r="BN16" s="128"/>
      <c r="GC16"/>
      <c r="GD16"/>
      <c r="GE16">
        <v>2009</v>
      </c>
      <c r="GF16"/>
      <c r="GG16">
        <v>14</v>
      </c>
      <c r="GH16">
        <v>38</v>
      </c>
      <c r="GI16"/>
      <c r="GJ16"/>
      <c r="GK16"/>
      <c r="GL16"/>
      <c r="GM16" s="7">
        <v>315</v>
      </c>
      <c r="GN16" s="8" t="s">
        <v>448</v>
      </c>
      <c r="GO16" s="41" t="s">
        <v>448</v>
      </c>
      <c r="GP16" s="13"/>
      <c r="GQ16" s="13"/>
      <c r="GR16" s="13"/>
    </row>
    <row r="17" spans="1:200" ht="12" customHeight="1" x14ac:dyDescent="0.15">
      <c r="B17" s="10"/>
      <c r="C17" s="98"/>
      <c r="D17" s="99"/>
      <c r="E17" s="99"/>
      <c r="F17" s="100"/>
      <c r="G17" s="88" t="s">
        <v>264</v>
      </c>
      <c r="H17" s="89"/>
      <c r="I17" s="107"/>
      <c r="J17" s="107"/>
      <c r="K17" s="107"/>
      <c r="L17" s="107"/>
      <c r="M17" s="107"/>
      <c r="N17" s="107"/>
      <c r="O17" s="107"/>
      <c r="P17" s="107"/>
      <c r="Q17" s="107"/>
      <c r="R17" s="107"/>
      <c r="S17" s="107"/>
      <c r="T17" s="107"/>
      <c r="U17" s="107"/>
      <c r="V17" s="108"/>
      <c r="W17" s="114"/>
      <c r="X17" s="115"/>
      <c r="Y17" s="139"/>
      <c r="Z17" s="139"/>
      <c r="AA17" s="139"/>
      <c r="AB17" s="139"/>
      <c r="AC17" s="139"/>
      <c r="AD17" s="139"/>
      <c r="AE17" s="139"/>
      <c r="AF17" s="139"/>
      <c r="AG17" s="139"/>
      <c r="AH17" s="139"/>
      <c r="AI17" s="139"/>
      <c r="AJ17" s="139"/>
      <c r="AK17" s="139"/>
      <c r="AL17" s="140"/>
      <c r="AM17" s="120"/>
      <c r="AN17" s="121"/>
      <c r="AO17" s="122"/>
      <c r="AP17" s="120"/>
      <c r="AQ17" s="121"/>
      <c r="AR17" s="122"/>
      <c r="AS17" s="129"/>
      <c r="AT17" s="130"/>
      <c r="AU17" s="130"/>
      <c r="AV17" s="130"/>
      <c r="AW17" s="131"/>
      <c r="AX17" s="129"/>
      <c r="AY17" s="130"/>
      <c r="AZ17" s="130"/>
      <c r="BA17" s="130"/>
      <c r="BB17" s="131"/>
      <c r="BC17" s="120"/>
      <c r="BD17" s="121"/>
      <c r="BE17" s="121"/>
      <c r="BF17" s="121"/>
      <c r="BG17" s="141" t="s">
        <v>400</v>
      </c>
      <c r="BH17" s="121"/>
      <c r="BI17" s="121"/>
      <c r="BJ17" s="121"/>
      <c r="BK17" s="141" t="s">
        <v>400</v>
      </c>
      <c r="BL17" s="121"/>
      <c r="BM17" s="121"/>
      <c r="BN17" s="122"/>
      <c r="GC17"/>
      <c r="GD17"/>
      <c r="GE17">
        <v>2010</v>
      </c>
      <c r="GF17"/>
      <c r="GG17">
        <v>15</v>
      </c>
      <c r="GH17">
        <v>39</v>
      </c>
      <c r="GI17"/>
      <c r="GJ17"/>
      <c r="GK17"/>
      <c r="GL17"/>
      <c r="GM17" s="7">
        <v>316</v>
      </c>
      <c r="GN17" s="8" t="s">
        <v>449</v>
      </c>
      <c r="GO17" s="41" t="s">
        <v>450</v>
      </c>
      <c r="GP17" s="13"/>
      <c r="GQ17" s="13"/>
      <c r="GR17" s="13"/>
    </row>
    <row r="18" spans="1:200" ht="12" customHeight="1" x14ac:dyDescent="0.15">
      <c r="B18" s="17"/>
      <c r="C18" s="101"/>
      <c r="D18" s="102"/>
      <c r="E18" s="102"/>
      <c r="F18" s="103"/>
      <c r="G18" s="90" t="s">
        <v>258</v>
      </c>
      <c r="H18" s="91"/>
      <c r="I18" s="92"/>
      <c r="J18" s="92"/>
      <c r="K18" s="92"/>
      <c r="L18" s="92"/>
      <c r="M18" s="92"/>
      <c r="N18" s="92"/>
      <c r="O18" s="92"/>
      <c r="P18" s="92"/>
      <c r="Q18" s="92"/>
      <c r="R18" s="92"/>
      <c r="S18" s="92"/>
      <c r="T18" s="92"/>
      <c r="U18" s="92"/>
      <c r="V18" s="93"/>
      <c r="W18" s="113" t="s">
        <v>257</v>
      </c>
      <c r="X18" s="91"/>
      <c r="Y18" s="92"/>
      <c r="Z18" s="92"/>
      <c r="AA18" s="92"/>
      <c r="AB18" s="92"/>
      <c r="AC18" s="92"/>
      <c r="AD18" s="92"/>
      <c r="AE18" s="92"/>
      <c r="AF18" s="92"/>
      <c r="AG18" s="92"/>
      <c r="AH18" s="92"/>
      <c r="AI18" s="92"/>
      <c r="AJ18" s="92"/>
      <c r="AK18" s="92"/>
      <c r="AL18" s="116"/>
      <c r="AM18" s="123"/>
      <c r="AN18" s="124"/>
      <c r="AO18" s="125"/>
      <c r="AP18" s="123"/>
      <c r="AQ18" s="124"/>
      <c r="AR18" s="125"/>
      <c r="AS18" s="132"/>
      <c r="AT18" s="133"/>
      <c r="AU18" s="133"/>
      <c r="AV18" s="133"/>
      <c r="AW18" s="134"/>
      <c r="AX18" s="132"/>
      <c r="AY18" s="133"/>
      <c r="AZ18" s="133"/>
      <c r="BA18" s="133"/>
      <c r="BB18" s="134"/>
      <c r="BC18" s="123"/>
      <c r="BD18" s="124"/>
      <c r="BE18" s="124"/>
      <c r="BF18" s="124"/>
      <c r="BG18" s="142"/>
      <c r="BH18" s="124"/>
      <c r="BI18" s="124"/>
      <c r="BJ18" s="124"/>
      <c r="BK18" s="142"/>
      <c r="BL18" s="124"/>
      <c r="BM18" s="124"/>
      <c r="BN18" s="125"/>
      <c r="GC18"/>
      <c r="GD18"/>
      <c r="GE18">
        <v>2011</v>
      </c>
      <c r="GF18"/>
      <c r="GG18">
        <v>16</v>
      </c>
      <c r="GH18">
        <v>40</v>
      </c>
      <c r="GI18"/>
      <c r="GJ18"/>
      <c r="GK18"/>
      <c r="GL18"/>
      <c r="GM18" s="7">
        <v>317</v>
      </c>
      <c r="GN18" s="8" t="s">
        <v>451</v>
      </c>
      <c r="GO18" s="41" t="s">
        <v>452</v>
      </c>
      <c r="GP18" s="13"/>
      <c r="GQ18" s="13"/>
      <c r="GR18" s="13"/>
    </row>
    <row r="19" spans="1:200" ht="12" customHeight="1" x14ac:dyDescent="0.15">
      <c r="B19" s="17"/>
      <c r="C19" s="101"/>
      <c r="D19" s="102"/>
      <c r="E19" s="102"/>
      <c r="F19" s="103"/>
      <c r="G19" s="84"/>
      <c r="H19" s="85"/>
      <c r="I19" s="94"/>
      <c r="J19" s="94"/>
      <c r="K19" s="94"/>
      <c r="L19" s="94"/>
      <c r="M19" s="94"/>
      <c r="N19" s="94"/>
      <c r="O19" s="94"/>
      <c r="P19" s="94"/>
      <c r="Q19" s="94"/>
      <c r="R19" s="94"/>
      <c r="S19" s="94"/>
      <c r="T19" s="94"/>
      <c r="U19" s="94"/>
      <c r="V19" s="95"/>
      <c r="W19" s="109"/>
      <c r="X19" s="110"/>
      <c r="Y19" s="94"/>
      <c r="Z19" s="94"/>
      <c r="AA19" s="94"/>
      <c r="AB19" s="94"/>
      <c r="AC19" s="94"/>
      <c r="AD19" s="94"/>
      <c r="AE19" s="94"/>
      <c r="AF19" s="94"/>
      <c r="AG19" s="94"/>
      <c r="AH19" s="94"/>
      <c r="AI19" s="94"/>
      <c r="AJ19" s="94"/>
      <c r="AK19" s="94"/>
      <c r="AL19" s="117"/>
      <c r="AM19" s="123"/>
      <c r="AN19" s="124"/>
      <c r="AO19" s="125"/>
      <c r="AP19" s="123"/>
      <c r="AQ19" s="124"/>
      <c r="AR19" s="125"/>
      <c r="AS19" s="132"/>
      <c r="AT19" s="133"/>
      <c r="AU19" s="133"/>
      <c r="AV19" s="133"/>
      <c r="AW19" s="134"/>
      <c r="AX19" s="132"/>
      <c r="AY19" s="133"/>
      <c r="AZ19" s="133"/>
      <c r="BA19" s="133"/>
      <c r="BB19" s="134"/>
      <c r="BC19" s="123"/>
      <c r="BD19" s="124"/>
      <c r="BE19" s="124"/>
      <c r="BF19" s="124"/>
      <c r="BG19" s="142"/>
      <c r="BH19" s="124"/>
      <c r="BI19" s="124"/>
      <c r="BJ19" s="124"/>
      <c r="BK19" s="142"/>
      <c r="BL19" s="124"/>
      <c r="BM19" s="124"/>
      <c r="BN19" s="125"/>
      <c r="GC19"/>
      <c r="GD19"/>
      <c r="GE19">
        <v>2012</v>
      </c>
      <c r="GF19"/>
      <c r="GG19">
        <v>17</v>
      </c>
      <c r="GH19">
        <v>41</v>
      </c>
      <c r="GI19"/>
      <c r="GJ19"/>
      <c r="GK19"/>
      <c r="GL19"/>
      <c r="GM19" s="7">
        <v>318</v>
      </c>
      <c r="GN19" s="8" t="s">
        <v>453</v>
      </c>
      <c r="GO19" s="41" t="s">
        <v>454</v>
      </c>
      <c r="GP19" s="13"/>
      <c r="GQ19" s="13"/>
      <c r="GR19" s="13"/>
    </row>
    <row r="20" spans="1:200" ht="12" customHeight="1" thickBot="1" x14ac:dyDescent="0.2">
      <c r="B20" s="17"/>
      <c r="C20" s="104"/>
      <c r="D20" s="105"/>
      <c r="E20" s="105"/>
      <c r="F20" s="106"/>
      <c r="G20" s="86"/>
      <c r="H20" s="87"/>
      <c r="I20" s="96"/>
      <c r="J20" s="96"/>
      <c r="K20" s="96"/>
      <c r="L20" s="96"/>
      <c r="M20" s="96"/>
      <c r="N20" s="96"/>
      <c r="O20" s="96"/>
      <c r="P20" s="96"/>
      <c r="Q20" s="96"/>
      <c r="R20" s="96"/>
      <c r="S20" s="96"/>
      <c r="T20" s="96"/>
      <c r="U20" s="96"/>
      <c r="V20" s="97"/>
      <c r="W20" s="111"/>
      <c r="X20" s="112"/>
      <c r="Y20" s="96"/>
      <c r="Z20" s="96"/>
      <c r="AA20" s="96"/>
      <c r="AB20" s="96"/>
      <c r="AC20" s="96"/>
      <c r="AD20" s="96"/>
      <c r="AE20" s="96"/>
      <c r="AF20" s="96"/>
      <c r="AG20" s="96"/>
      <c r="AH20" s="96"/>
      <c r="AI20" s="96"/>
      <c r="AJ20" s="96"/>
      <c r="AK20" s="96"/>
      <c r="AL20" s="118"/>
      <c r="AM20" s="126"/>
      <c r="AN20" s="127"/>
      <c r="AO20" s="128"/>
      <c r="AP20" s="126"/>
      <c r="AQ20" s="127"/>
      <c r="AR20" s="128"/>
      <c r="AS20" s="135"/>
      <c r="AT20" s="136"/>
      <c r="AU20" s="136"/>
      <c r="AV20" s="136"/>
      <c r="AW20" s="137"/>
      <c r="AX20" s="135"/>
      <c r="AY20" s="136"/>
      <c r="AZ20" s="136"/>
      <c r="BA20" s="136"/>
      <c r="BB20" s="137"/>
      <c r="BC20" s="126"/>
      <c r="BD20" s="127"/>
      <c r="BE20" s="127"/>
      <c r="BF20" s="127"/>
      <c r="BG20" s="143"/>
      <c r="BH20" s="127"/>
      <c r="BI20" s="127"/>
      <c r="BJ20" s="127"/>
      <c r="BK20" s="143"/>
      <c r="BL20" s="127"/>
      <c r="BM20" s="127"/>
      <c r="BN20" s="128"/>
      <c r="GC20"/>
      <c r="GD20"/>
      <c r="GE20">
        <v>2013</v>
      </c>
      <c r="GF20"/>
      <c r="GG20">
        <v>18</v>
      </c>
      <c r="GH20">
        <v>42</v>
      </c>
      <c r="GI20"/>
      <c r="GJ20"/>
      <c r="GK20"/>
      <c r="GL20"/>
      <c r="GM20" s="7">
        <v>319</v>
      </c>
      <c r="GN20" s="8" t="s">
        <v>455</v>
      </c>
      <c r="GO20" s="41" t="s">
        <v>456</v>
      </c>
      <c r="GP20" s="13"/>
      <c r="GQ20" s="13"/>
      <c r="GR20" s="13"/>
    </row>
    <row r="21" spans="1:200" s="13" customFormat="1" ht="12" customHeight="1" x14ac:dyDescent="0.15">
      <c r="C21" s="98"/>
      <c r="D21" s="99"/>
      <c r="E21" s="99"/>
      <c r="F21" s="100"/>
      <c r="G21" s="88" t="s">
        <v>264</v>
      </c>
      <c r="H21" s="89"/>
      <c r="I21" s="107"/>
      <c r="J21" s="107"/>
      <c r="K21" s="107"/>
      <c r="L21" s="107"/>
      <c r="M21" s="107"/>
      <c r="N21" s="107"/>
      <c r="O21" s="107"/>
      <c r="P21" s="107"/>
      <c r="Q21" s="107"/>
      <c r="R21" s="107"/>
      <c r="S21" s="107"/>
      <c r="T21" s="107"/>
      <c r="U21" s="107"/>
      <c r="V21" s="108"/>
      <c r="W21" s="114"/>
      <c r="X21" s="115"/>
      <c r="Y21" s="139"/>
      <c r="Z21" s="139"/>
      <c r="AA21" s="139"/>
      <c r="AB21" s="139"/>
      <c r="AC21" s="139"/>
      <c r="AD21" s="139"/>
      <c r="AE21" s="139"/>
      <c r="AF21" s="139"/>
      <c r="AG21" s="139"/>
      <c r="AH21" s="139"/>
      <c r="AI21" s="139"/>
      <c r="AJ21" s="139"/>
      <c r="AK21" s="139"/>
      <c r="AL21" s="140"/>
      <c r="AM21" s="120"/>
      <c r="AN21" s="121"/>
      <c r="AO21" s="122"/>
      <c r="AP21" s="120"/>
      <c r="AQ21" s="121"/>
      <c r="AR21" s="122"/>
      <c r="AS21" s="129"/>
      <c r="AT21" s="130"/>
      <c r="AU21" s="130"/>
      <c r="AV21" s="130"/>
      <c r="AW21" s="131"/>
      <c r="AX21" s="129"/>
      <c r="AY21" s="130"/>
      <c r="AZ21" s="130"/>
      <c r="BA21" s="130"/>
      <c r="BB21" s="131"/>
      <c r="BC21" s="120"/>
      <c r="BD21" s="121"/>
      <c r="BE21" s="121"/>
      <c r="BF21" s="121"/>
      <c r="BG21" s="141" t="s">
        <v>400</v>
      </c>
      <c r="BH21" s="121"/>
      <c r="BI21" s="121"/>
      <c r="BJ21" s="121"/>
      <c r="BK21" s="141" t="s">
        <v>400</v>
      </c>
      <c r="BL21" s="121"/>
      <c r="BM21" s="121"/>
      <c r="BN21" s="122"/>
      <c r="GC21"/>
      <c r="GD21"/>
      <c r="GE21">
        <v>2014</v>
      </c>
      <c r="GF21"/>
      <c r="GG21">
        <v>19</v>
      </c>
      <c r="GH21">
        <v>43</v>
      </c>
      <c r="GI21"/>
      <c r="GJ21"/>
      <c r="GK21"/>
      <c r="GL21"/>
      <c r="GM21" s="7">
        <v>320</v>
      </c>
      <c r="GN21" s="8" t="s">
        <v>457</v>
      </c>
      <c r="GO21" s="41" t="s">
        <v>458</v>
      </c>
    </row>
    <row r="22" spans="1:200" s="13" customFormat="1" ht="12" customHeight="1" x14ac:dyDescent="0.15">
      <c r="C22" s="101"/>
      <c r="D22" s="102"/>
      <c r="E22" s="102"/>
      <c r="F22" s="103"/>
      <c r="G22" s="90" t="s">
        <v>258</v>
      </c>
      <c r="H22" s="91"/>
      <c r="I22" s="92"/>
      <c r="J22" s="92"/>
      <c r="K22" s="92"/>
      <c r="L22" s="92"/>
      <c r="M22" s="92"/>
      <c r="N22" s="92"/>
      <c r="O22" s="92"/>
      <c r="P22" s="92"/>
      <c r="Q22" s="92"/>
      <c r="R22" s="92"/>
      <c r="S22" s="92"/>
      <c r="T22" s="92"/>
      <c r="U22" s="92"/>
      <c r="V22" s="93"/>
      <c r="W22" s="113" t="s">
        <v>257</v>
      </c>
      <c r="X22" s="91"/>
      <c r="Y22" s="92"/>
      <c r="Z22" s="92"/>
      <c r="AA22" s="92"/>
      <c r="AB22" s="92"/>
      <c r="AC22" s="92"/>
      <c r="AD22" s="92"/>
      <c r="AE22" s="92"/>
      <c r="AF22" s="92"/>
      <c r="AG22" s="92"/>
      <c r="AH22" s="92"/>
      <c r="AI22" s="92"/>
      <c r="AJ22" s="92"/>
      <c r="AK22" s="92"/>
      <c r="AL22" s="116"/>
      <c r="AM22" s="123"/>
      <c r="AN22" s="124"/>
      <c r="AO22" s="125"/>
      <c r="AP22" s="123"/>
      <c r="AQ22" s="124"/>
      <c r="AR22" s="125"/>
      <c r="AS22" s="132"/>
      <c r="AT22" s="133"/>
      <c r="AU22" s="133"/>
      <c r="AV22" s="133"/>
      <c r="AW22" s="134"/>
      <c r="AX22" s="132"/>
      <c r="AY22" s="133"/>
      <c r="AZ22" s="133"/>
      <c r="BA22" s="133"/>
      <c r="BB22" s="134"/>
      <c r="BC22" s="123"/>
      <c r="BD22" s="124"/>
      <c r="BE22" s="124"/>
      <c r="BF22" s="124"/>
      <c r="BG22" s="142"/>
      <c r="BH22" s="124"/>
      <c r="BI22" s="124"/>
      <c r="BJ22" s="124"/>
      <c r="BK22" s="142"/>
      <c r="BL22" s="124"/>
      <c r="BM22" s="124"/>
      <c r="BN22" s="125"/>
      <c r="GC22"/>
      <c r="GD22"/>
      <c r="GE22">
        <v>2015</v>
      </c>
      <c r="GF22"/>
      <c r="GG22">
        <v>20</v>
      </c>
      <c r="GH22">
        <v>44</v>
      </c>
      <c r="GI22"/>
      <c r="GJ22"/>
      <c r="GK22"/>
      <c r="GL22"/>
      <c r="GM22" s="7">
        <v>322</v>
      </c>
      <c r="GN22" s="8" t="s">
        <v>459</v>
      </c>
      <c r="GO22" s="41" t="s">
        <v>460</v>
      </c>
    </row>
    <row r="23" spans="1:200" s="13" customFormat="1" ht="12" customHeight="1" x14ac:dyDescent="0.15">
      <c r="C23" s="101"/>
      <c r="D23" s="102"/>
      <c r="E23" s="102"/>
      <c r="F23" s="103"/>
      <c r="G23" s="84"/>
      <c r="H23" s="85"/>
      <c r="I23" s="94"/>
      <c r="J23" s="94"/>
      <c r="K23" s="94"/>
      <c r="L23" s="94"/>
      <c r="M23" s="94"/>
      <c r="N23" s="94"/>
      <c r="O23" s="94"/>
      <c r="P23" s="94"/>
      <c r="Q23" s="94"/>
      <c r="R23" s="94"/>
      <c r="S23" s="94"/>
      <c r="T23" s="94"/>
      <c r="U23" s="94"/>
      <c r="V23" s="95"/>
      <c r="W23" s="109"/>
      <c r="X23" s="110"/>
      <c r="Y23" s="94"/>
      <c r="Z23" s="94"/>
      <c r="AA23" s="94"/>
      <c r="AB23" s="94"/>
      <c r="AC23" s="94"/>
      <c r="AD23" s="94"/>
      <c r="AE23" s="94"/>
      <c r="AF23" s="94"/>
      <c r="AG23" s="94"/>
      <c r="AH23" s="94"/>
      <c r="AI23" s="94"/>
      <c r="AJ23" s="94"/>
      <c r="AK23" s="94"/>
      <c r="AL23" s="117"/>
      <c r="AM23" s="123"/>
      <c r="AN23" s="124"/>
      <c r="AO23" s="125"/>
      <c r="AP23" s="123"/>
      <c r="AQ23" s="124"/>
      <c r="AR23" s="125"/>
      <c r="AS23" s="132"/>
      <c r="AT23" s="133"/>
      <c r="AU23" s="133"/>
      <c r="AV23" s="133"/>
      <c r="AW23" s="134"/>
      <c r="AX23" s="132"/>
      <c r="AY23" s="133"/>
      <c r="AZ23" s="133"/>
      <c r="BA23" s="133"/>
      <c r="BB23" s="134"/>
      <c r="BC23" s="123"/>
      <c r="BD23" s="124"/>
      <c r="BE23" s="124"/>
      <c r="BF23" s="124"/>
      <c r="BG23" s="142"/>
      <c r="BH23" s="124"/>
      <c r="BI23" s="124"/>
      <c r="BJ23" s="124"/>
      <c r="BK23" s="142"/>
      <c r="BL23" s="124"/>
      <c r="BM23" s="124"/>
      <c r="BN23" s="125"/>
      <c r="GC23"/>
      <c r="GD23"/>
      <c r="GE23">
        <v>2016</v>
      </c>
      <c r="GF23"/>
      <c r="GG23">
        <v>21</v>
      </c>
      <c r="GH23">
        <v>45</v>
      </c>
      <c r="GI23"/>
      <c r="GJ23"/>
      <c r="GK23"/>
      <c r="GL23"/>
      <c r="GM23" s="7">
        <v>323</v>
      </c>
      <c r="GN23" s="8" t="s">
        <v>461</v>
      </c>
      <c r="GO23" s="41" t="s">
        <v>462</v>
      </c>
    </row>
    <row r="24" spans="1:200" s="13" customFormat="1" ht="12" customHeight="1" thickBot="1" x14ac:dyDescent="0.2">
      <c r="C24" s="104"/>
      <c r="D24" s="105"/>
      <c r="E24" s="105"/>
      <c r="F24" s="106"/>
      <c r="G24" s="86"/>
      <c r="H24" s="87"/>
      <c r="I24" s="96"/>
      <c r="J24" s="96"/>
      <c r="K24" s="96"/>
      <c r="L24" s="96"/>
      <c r="M24" s="96"/>
      <c r="N24" s="96"/>
      <c r="O24" s="96"/>
      <c r="P24" s="96"/>
      <c r="Q24" s="96"/>
      <c r="R24" s="96"/>
      <c r="S24" s="96"/>
      <c r="T24" s="96"/>
      <c r="U24" s="96"/>
      <c r="V24" s="97"/>
      <c r="W24" s="111"/>
      <c r="X24" s="112"/>
      <c r="Y24" s="96"/>
      <c r="Z24" s="96"/>
      <c r="AA24" s="96"/>
      <c r="AB24" s="96"/>
      <c r="AC24" s="96"/>
      <c r="AD24" s="96"/>
      <c r="AE24" s="96"/>
      <c r="AF24" s="96"/>
      <c r="AG24" s="96"/>
      <c r="AH24" s="96"/>
      <c r="AI24" s="96"/>
      <c r="AJ24" s="96"/>
      <c r="AK24" s="96"/>
      <c r="AL24" s="118"/>
      <c r="AM24" s="126"/>
      <c r="AN24" s="127"/>
      <c r="AO24" s="128"/>
      <c r="AP24" s="126"/>
      <c r="AQ24" s="127"/>
      <c r="AR24" s="128"/>
      <c r="AS24" s="135"/>
      <c r="AT24" s="136"/>
      <c r="AU24" s="136"/>
      <c r="AV24" s="136"/>
      <c r="AW24" s="137"/>
      <c r="AX24" s="135"/>
      <c r="AY24" s="136"/>
      <c r="AZ24" s="136"/>
      <c r="BA24" s="136"/>
      <c r="BB24" s="137"/>
      <c r="BC24" s="126"/>
      <c r="BD24" s="127"/>
      <c r="BE24" s="127"/>
      <c r="BF24" s="127"/>
      <c r="BG24" s="143"/>
      <c r="BH24" s="127"/>
      <c r="BI24" s="127"/>
      <c r="BJ24" s="127"/>
      <c r="BK24" s="143"/>
      <c r="BL24" s="127"/>
      <c r="BM24" s="127"/>
      <c r="BN24" s="128"/>
      <c r="GC24"/>
      <c r="GD24"/>
      <c r="GE24">
        <v>2017</v>
      </c>
      <c r="GF24"/>
      <c r="GG24">
        <v>22</v>
      </c>
      <c r="GH24">
        <v>46</v>
      </c>
      <c r="GI24"/>
      <c r="GJ24"/>
      <c r="GK24"/>
      <c r="GL24"/>
      <c r="GM24" s="7">
        <v>324</v>
      </c>
      <c r="GN24" s="8" t="s">
        <v>463</v>
      </c>
      <c r="GO24" s="41" t="s">
        <v>464</v>
      </c>
    </row>
    <row r="25" spans="1:200" s="13" customFormat="1" ht="12" customHeight="1" x14ac:dyDescent="0.15">
      <c r="C25" s="98"/>
      <c r="D25" s="99"/>
      <c r="E25" s="99"/>
      <c r="F25" s="100"/>
      <c r="G25" s="88" t="s">
        <v>264</v>
      </c>
      <c r="H25" s="89"/>
      <c r="I25" s="107"/>
      <c r="J25" s="107"/>
      <c r="K25" s="107"/>
      <c r="L25" s="107"/>
      <c r="M25" s="107"/>
      <c r="N25" s="107"/>
      <c r="O25" s="107"/>
      <c r="P25" s="107"/>
      <c r="Q25" s="107"/>
      <c r="R25" s="107"/>
      <c r="S25" s="107"/>
      <c r="T25" s="107"/>
      <c r="U25" s="107"/>
      <c r="V25" s="108"/>
      <c r="W25" s="114"/>
      <c r="X25" s="115"/>
      <c r="Y25" s="139"/>
      <c r="Z25" s="139"/>
      <c r="AA25" s="139"/>
      <c r="AB25" s="139"/>
      <c r="AC25" s="139"/>
      <c r="AD25" s="139"/>
      <c r="AE25" s="139"/>
      <c r="AF25" s="139"/>
      <c r="AG25" s="139"/>
      <c r="AH25" s="139"/>
      <c r="AI25" s="139"/>
      <c r="AJ25" s="139"/>
      <c r="AK25" s="139"/>
      <c r="AL25" s="140"/>
      <c r="AM25" s="120"/>
      <c r="AN25" s="121"/>
      <c r="AO25" s="122"/>
      <c r="AP25" s="120"/>
      <c r="AQ25" s="121"/>
      <c r="AR25" s="122"/>
      <c r="AS25" s="129"/>
      <c r="AT25" s="130"/>
      <c r="AU25" s="130"/>
      <c r="AV25" s="130"/>
      <c r="AW25" s="131"/>
      <c r="AX25" s="129"/>
      <c r="AY25" s="130"/>
      <c r="AZ25" s="130"/>
      <c r="BA25" s="130"/>
      <c r="BB25" s="131"/>
      <c r="BC25" s="120"/>
      <c r="BD25" s="121"/>
      <c r="BE25" s="121"/>
      <c r="BF25" s="121"/>
      <c r="BG25" s="141" t="s">
        <v>400</v>
      </c>
      <c r="BH25" s="121"/>
      <c r="BI25" s="121"/>
      <c r="BJ25" s="121"/>
      <c r="BK25" s="141" t="s">
        <v>400</v>
      </c>
      <c r="BL25" s="121"/>
      <c r="BM25" s="121"/>
      <c r="BN25" s="122"/>
      <c r="GC25"/>
      <c r="GD25"/>
      <c r="GE25">
        <v>2018</v>
      </c>
      <c r="GF25"/>
      <c r="GG25">
        <v>23</v>
      </c>
      <c r="GH25">
        <v>47</v>
      </c>
      <c r="GI25"/>
      <c r="GJ25"/>
      <c r="GK25"/>
      <c r="GL25"/>
      <c r="GM25" s="7">
        <v>325</v>
      </c>
      <c r="GN25" s="8" t="s">
        <v>465</v>
      </c>
      <c r="GO25" s="41" t="s">
        <v>465</v>
      </c>
    </row>
    <row r="26" spans="1:200" s="13" customFormat="1" ht="12" customHeight="1" x14ac:dyDescent="0.15">
      <c r="C26" s="101"/>
      <c r="D26" s="102"/>
      <c r="E26" s="102"/>
      <c r="F26" s="103"/>
      <c r="G26" s="90" t="s">
        <v>258</v>
      </c>
      <c r="H26" s="91"/>
      <c r="I26" s="92"/>
      <c r="J26" s="92"/>
      <c r="K26" s="92"/>
      <c r="L26" s="92"/>
      <c r="M26" s="92"/>
      <c r="N26" s="92"/>
      <c r="O26" s="92"/>
      <c r="P26" s="92"/>
      <c r="Q26" s="92"/>
      <c r="R26" s="92"/>
      <c r="S26" s="92"/>
      <c r="T26" s="92"/>
      <c r="U26" s="92"/>
      <c r="V26" s="93"/>
      <c r="W26" s="113" t="s">
        <v>257</v>
      </c>
      <c r="X26" s="91"/>
      <c r="Y26" s="92"/>
      <c r="Z26" s="92"/>
      <c r="AA26" s="92"/>
      <c r="AB26" s="92"/>
      <c r="AC26" s="92"/>
      <c r="AD26" s="92"/>
      <c r="AE26" s="92"/>
      <c r="AF26" s="92"/>
      <c r="AG26" s="92"/>
      <c r="AH26" s="92"/>
      <c r="AI26" s="92"/>
      <c r="AJ26" s="92"/>
      <c r="AK26" s="92"/>
      <c r="AL26" s="116"/>
      <c r="AM26" s="123"/>
      <c r="AN26" s="124"/>
      <c r="AO26" s="125"/>
      <c r="AP26" s="123"/>
      <c r="AQ26" s="124"/>
      <c r="AR26" s="125"/>
      <c r="AS26" s="132"/>
      <c r="AT26" s="133"/>
      <c r="AU26" s="133"/>
      <c r="AV26" s="133"/>
      <c r="AW26" s="134"/>
      <c r="AX26" s="132"/>
      <c r="AY26" s="133"/>
      <c r="AZ26" s="133"/>
      <c r="BA26" s="133"/>
      <c r="BB26" s="134"/>
      <c r="BC26" s="123"/>
      <c r="BD26" s="124"/>
      <c r="BE26" s="124"/>
      <c r="BF26" s="124"/>
      <c r="BG26" s="142"/>
      <c r="BH26" s="124"/>
      <c r="BI26" s="124"/>
      <c r="BJ26" s="124"/>
      <c r="BK26" s="142"/>
      <c r="BL26" s="124"/>
      <c r="BM26" s="124"/>
      <c r="BN26" s="125"/>
      <c r="GC26"/>
      <c r="GD26"/>
      <c r="GE26">
        <v>2019</v>
      </c>
      <c r="GF26"/>
      <c r="GG26">
        <v>24</v>
      </c>
      <c r="GH26">
        <v>48</v>
      </c>
      <c r="GI26"/>
      <c r="GJ26"/>
      <c r="GK26"/>
      <c r="GL26"/>
      <c r="GM26" s="7">
        <v>326</v>
      </c>
      <c r="GN26" s="8" t="s">
        <v>466</v>
      </c>
      <c r="GO26" s="41" t="s">
        <v>467</v>
      </c>
    </row>
    <row r="27" spans="1:200" s="13" customFormat="1" ht="12" customHeight="1" x14ac:dyDescent="0.15">
      <c r="A27" s="29"/>
      <c r="B27" s="29"/>
      <c r="C27" s="101"/>
      <c r="D27" s="102"/>
      <c r="E27" s="102"/>
      <c r="F27" s="103"/>
      <c r="G27" s="84"/>
      <c r="H27" s="85"/>
      <c r="I27" s="94"/>
      <c r="J27" s="94"/>
      <c r="K27" s="94"/>
      <c r="L27" s="94"/>
      <c r="M27" s="94"/>
      <c r="N27" s="94"/>
      <c r="O27" s="94"/>
      <c r="P27" s="94"/>
      <c r="Q27" s="94"/>
      <c r="R27" s="94"/>
      <c r="S27" s="94"/>
      <c r="T27" s="94"/>
      <c r="U27" s="94"/>
      <c r="V27" s="95"/>
      <c r="W27" s="109"/>
      <c r="X27" s="110"/>
      <c r="Y27" s="94"/>
      <c r="Z27" s="94"/>
      <c r="AA27" s="94"/>
      <c r="AB27" s="94"/>
      <c r="AC27" s="94"/>
      <c r="AD27" s="94"/>
      <c r="AE27" s="94"/>
      <c r="AF27" s="94"/>
      <c r="AG27" s="94"/>
      <c r="AH27" s="94"/>
      <c r="AI27" s="94"/>
      <c r="AJ27" s="94"/>
      <c r="AK27" s="94"/>
      <c r="AL27" s="117"/>
      <c r="AM27" s="123"/>
      <c r="AN27" s="124"/>
      <c r="AO27" s="125"/>
      <c r="AP27" s="123"/>
      <c r="AQ27" s="124"/>
      <c r="AR27" s="125"/>
      <c r="AS27" s="132"/>
      <c r="AT27" s="133"/>
      <c r="AU27" s="133"/>
      <c r="AV27" s="133"/>
      <c r="AW27" s="134"/>
      <c r="AX27" s="132"/>
      <c r="AY27" s="133"/>
      <c r="AZ27" s="133"/>
      <c r="BA27" s="133"/>
      <c r="BB27" s="134"/>
      <c r="BC27" s="123"/>
      <c r="BD27" s="124"/>
      <c r="BE27" s="124"/>
      <c r="BF27" s="124"/>
      <c r="BG27" s="142"/>
      <c r="BH27" s="124"/>
      <c r="BI27" s="124"/>
      <c r="BJ27" s="124"/>
      <c r="BK27" s="142"/>
      <c r="BL27" s="124"/>
      <c r="BM27" s="124"/>
      <c r="BN27" s="125"/>
      <c r="GC27"/>
      <c r="GD27"/>
      <c r="GE27">
        <v>2020</v>
      </c>
      <c r="GF27"/>
      <c r="GG27">
        <v>25</v>
      </c>
      <c r="GH27">
        <v>49</v>
      </c>
      <c r="GI27"/>
      <c r="GJ27"/>
      <c r="GK27"/>
      <c r="GL27"/>
      <c r="GM27" s="7">
        <v>327</v>
      </c>
      <c r="GN27" s="8" t="s">
        <v>468</v>
      </c>
      <c r="GO27" s="41" t="s">
        <v>468</v>
      </c>
    </row>
    <row r="28" spans="1:200" s="13" customFormat="1" ht="12" customHeight="1" thickBot="1" x14ac:dyDescent="0.2">
      <c r="A28" s="29"/>
      <c r="B28" s="29"/>
      <c r="C28" s="104"/>
      <c r="D28" s="105"/>
      <c r="E28" s="105"/>
      <c r="F28" s="106"/>
      <c r="G28" s="86"/>
      <c r="H28" s="87"/>
      <c r="I28" s="96"/>
      <c r="J28" s="96"/>
      <c r="K28" s="96"/>
      <c r="L28" s="96"/>
      <c r="M28" s="96"/>
      <c r="N28" s="96"/>
      <c r="O28" s="96"/>
      <c r="P28" s="96"/>
      <c r="Q28" s="96"/>
      <c r="R28" s="96"/>
      <c r="S28" s="96"/>
      <c r="T28" s="96"/>
      <c r="U28" s="96"/>
      <c r="V28" s="97"/>
      <c r="W28" s="111"/>
      <c r="X28" s="112"/>
      <c r="Y28" s="96"/>
      <c r="Z28" s="96"/>
      <c r="AA28" s="96"/>
      <c r="AB28" s="96"/>
      <c r="AC28" s="96"/>
      <c r="AD28" s="96"/>
      <c r="AE28" s="96"/>
      <c r="AF28" s="96"/>
      <c r="AG28" s="96"/>
      <c r="AH28" s="96"/>
      <c r="AI28" s="96"/>
      <c r="AJ28" s="96"/>
      <c r="AK28" s="96"/>
      <c r="AL28" s="118"/>
      <c r="AM28" s="126"/>
      <c r="AN28" s="127"/>
      <c r="AO28" s="128"/>
      <c r="AP28" s="126"/>
      <c r="AQ28" s="127"/>
      <c r="AR28" s="128"/>
      <c r="AS28" s="135"/>
      <c r="AT28" s="136"/>
      <c r="AU28" s="136"/>
      <c r="AV28" s="136"/>
      <c r="AW28" s="137"/>
      <c r="AX28" s="135"/>
      <c r="AY28" s="136"/>
      <c r="AZ28" s="136"/>
      <c r="BA28" s="136"/>
      <c r="BB28" s="137"/>
      <c r="BC28" s="126"/>
      <c r="BD28" s="127"/>
      <c r="BE28" s="127"/>
      <c r="BF28" s="127"/>
      <c r="BG28" s="143"/>
      <c r="BH28" s="127"/>
      <c r="BI28" s="127"/>
      <c r="BJ28" s="127"/>
      <c r="BK28" s="143"/>
      <c r="BL28" s="127"/>
      <c r="BM28" s="127"/>
      <c r="BN28" s="128"/>
      <c r="GC28"/>
      <c r="GD28"/>
      <c r="GE28"/>
      <c r="GF28"/>
      <c r="GG28">
        <v>26</v>
      </c>
      <c r="GH28">
        <v>50</v>
      </c>
      <c r="GI28"/>
      <c r="GJ28"/>
      <c r="GK28"/>
      <c r="GL28"/>
      <c r="GM28" s="7">
        <v>329</v>
      </c>
      <c r="GN28" s="8" t="s">
        <v>469</v>
      </c>
      <c r="GO28" s="41" t="s">
        <v>469</v>
      </c>
    </row>
    <row r="29" spans="1:200" s="13" customFormat="1" ht="12" customHeight="1" x14ac:dyDescent="0.15">
      <c r="B29" s="10"/>
      <c r="C29" s="98"/>
      <c r="D29" s="99"/>
      <c r="E29" s="99"/>
      <c r="F29" s="100"/>
      <c r="G29" s="88" t="s">
        <v>264</v>
      </c>
      <c r="H29" s="89"/>
      <c r="I29" s="107"/>
      <c r="J29" s="107"/>
      <c r="K29" s="107"/>
      <c r="L29" s="107"/>
      <c r="M29" s="107"/>
      <c r="N29" s="107"/>
      <c r="O29" s="107"/>
      <c r="P29" s="107"/>
      <c r="Q29" s="107"/>
      <c r="R29" s="107"/>
      <c r="S29" s="107"/>
      <c r="T29" s="107"/>
      <c r="U29" s="107"/>
      <c r="V29" s="108"/>
      <c r="W29" s="114"/>
      <c r="X29" s="115"/>
      <c r="Y29" s="139"/>
      <c r="Z29" s="139"/>
      <c r="AA29" s="139"/>
      <c r="AB29" s="139"/>
      <c r="AC29" s="139"/>
      <c r="AD29" s="139"/>
      <c r="AE29" s="139"/>
      <c r="AF29" s="139"/>
      <c r="AG29" s="139"/>
      <c r="AH29" s="139"/>
      <c r="AI29" s="139"/>
      <c r="AJ29" s="139"/>
      <c r="AK29" s="139"/>
      <c r="AL29" s="140"/>
      <c r="AM29" s="120"/>
      <c r="AN29" s="121"/>
      <c r="AO29" s="122"/>
      <c r="AP29" s="120"/>
      <c r="AQ29" s="121"/>
      <c r="AR29" s="122"/>
      <c r="AS29" s="129"/>
      <c r="AT29" s="130"/>
      <c r="AU29" s="130"/>
      <c r="AV29" s="130"/>
      <c r="AW29" s="131"/>
      <c r="AX29" s="129"/>
      <c r="AY29" s="130"/>
      <c r="AZ29" s="130"/>
      <c r="BA29" s="130"/>
      <c r="BB29" s="131"/>
      <c r="BC29" s="120"/>
      <c r="BD29" s="121"/>
      <c r="BE29" s="121"/>
      <c r="BF29" s="121"/>
      <c r="BG29" s="141" t="s">
        <v>400</v>
      </c>
      <c r="BH29" s="121"/>
      <c r="BI29" s="121"/>
      <c r="BJ29" s="121"/>
      <c r="BK29" s="141" t="s">
        <v>400</v>
      </c>
      <c r="BL29" s="121"/>
      <c r="BM29" s="121"/>
      <c r="BN29" s="122"/>
      <c r="GC29"/>
      <c r="GD29"/>
      <c r="GE29"/>
      <c r="GF29"/>
      <c r="GG29">
        <v>27</v>
      </c>
      <c r="GH29">
        <v>51</v>
      </c>
      <c r="GI29"/>
      <c r="GJ29"/>
      <c r="GK29"/>
      <c r="GL29"/>
      <c r="GM29" s="7">
        <v>330</v>
      </c>
      <c r="GN29" s="8" t="s">
        <v>470</v>
      </c>
      <c r="GO29" s="41" t="s">
        <v>470</v>
      </c>
    </row>
    <row r="30" spans="1:200" s="13" customFormat="1" ht="12" customHeight="1" x14ac:dyDescent="0.15">
      <c r="C30" s="101"/>
      <c r="D30" s="102"/>
      <c r="E30" s="102"/>
      <c r="F30" s="103"/>
      <c r="G30" s="90" t="s">
        <v>258</v>
      </c>
      <c r="H30" s="91"/>
      <c r="I30" s="92"/>
      <c r="J30" s="92"/>
      <c r="K30" s="92"/>
      <c r="L30" s="92"/>
      <c r="M30" s="92"/>
      <c r="N30" s="92"/>
      <c r="O30" s="92"/>
      <c r="P30" s="92"/>
      <c r="Q30" s="92"/>
      <c r="R30" s="92"/>
      <c r="S30" s="92"/>
      <c r="T30" s="92"/>
      <c r="U30" s="92"/>
      <c r="V30" s="93"/>
      <c r="W30" s="113" t="s">
        <v>257</v>
      </c>
      <c r="X30" s="91"/>
      <c r="Y30" s="92"/>
      <c r="Z30" s="92"/>
      <c r="AA30" s="92"/>
      <c r="AB30" s="92"/>
      <c r="AC30" s="92"/>
      <c r="AD30" s="92"/>
      <c r="AE30" s="92"/>
      <c r="AF30" s="92"/>
      <c r="AG30" s="92"/>
      <c r="AH30" s="92"/>
      <c r="AI30" s="92"/>
      <c r="AJ30" s="92"/>
      <c r="AK30" s="92"/>
      <c r="AL30" s="116"/>
      <c r="AM30" s="123"/>
      <c r="AN30" s="124"/>
      <c r="AO30" s="125"/>
      <c r="AP30" s="123"/>
      <c r="AQ30" s="124"/>
      <c r="AR30" s="125"/>
      <c r="AS30" s="132"/>
      <c r="AT30" s="133"/>
      <c r="AU30" s="133"/>
      <c r="AV30" s="133"/>
      <c r="AW30" s="134"/>
      <c r="AX30" s="132"/>
      <c r="AY30" s="133"/>
      <c r="AZ30" s="133"/>
      <c r="BA30" s="133"/>
      <c r="BB30" s="134"/>
      <c r="BC30" s="123"/>
      <c r="BD30" s="124"/>
      <c r="BE30" s="124"/>
      <c r="BF30" s="124"/>
      <c r="BG30" s="142"/>
      <c r="BH30" s="124"/>
      <c r="BI30" s="124"/>
      <c r="BJ30" s="124"/>
      <c r="BK30" s="142"/>
      <c r="BL30" s="124"/>
      <c r="BM30" s="124"/>
      <c r="BN30" s="125"/>
      <c r="GC30"/>
      <c r="GD30"/>
      <c r="GE30"/>
      <c r="GF30"/>
      <c r="GG30">
        <v>28</v>
      </c>
      <c r="GH30">
        <v>52</v>
      </c>
      <c r="GI30"/>
      <c r="GJ30"/>
      <c r="GK30"/>
      <c r="GL30"/>
      <c r="GM30" s="7">
        <v>331</v>
      </c>
      <c r="GN30" s="8" t="s">
        <v>40</v>
      </c>
      <c r="GO30" s="41" t="s">
        <v>266</v>
      </c>
    </row>
    <row r="31" spans="1:200" s="13" customFormat="1" ht="12" customHeight="1" x14ac:dyDescent="0.15">
      <c r="C31" s="101"/>
      <c r="D31" s="102"/>
      <c r="E31" s="102"/>
      <c r="F31" s="103"/>
      <c r="G31" s="84"/>
      <c r="H31" s="85"/>
      <c r="I31" s="94"/>
      <c r="J31" s="94"/>
      <c r="K31" s="94"/>
      <c r="L31" s="94"/>
      <c r="M31" s="94"/>
      <c r="N31" s="94"/>
      <c r="O31" s="94"/>
      <c r="P31" s="94"/>
      <c r="Q31" s="94"/>
      <c r="R31" s="94"/>
      <c r="S31" s="94"/>
      <c r="T31" s="94"/>
      <c r="U31" s="94"/>
      <c r="V31" s="95"/>
      <c r="W31" s="109"/>
      <c r="X31" s="110"/>
      <c r="Y31" s="94"/>
      <c r="Z31" s="94"/>
      <c r="AA31" s="94"/>
      <c r="AB31" s="94"/>
      <c r="AC31" s="94"/>
      <c r="AD31" s="94"/>
      <c r="AE31" s="94"/>
      <c r="AF31" s="94"/>
      <c r="AG31" s="94"/>
      <c r="AH31" s="94"/>
      <c r="AI31" s="94"/>
      <c r="AJ31" s="94"/>
      <c r="AK31" s="94"/>
      <c r="AL31" s="117"/>
      <c r="AM31" s="123"/>
      <c r="AN31" s="124"/>
      <c r="AO31" s="125"/>
      <c r="AP31" s="123"/>
      <c r="AQ31" s="124"/>
      <c r="AR31" s="125"/>
      <c r="AS31" s="132"/>
      <c r="AT31" s="133"/>
      <c r="AU31" s="133"/>
      <c r="AV31" s="133"/>
      <c r="AW31" s="134"/>
      <c r="AX31" s="132"/>
      <c r="AY31" s="133"/>
      <c r="AZ31" s="133"/>
      <c r="BA31" s="133"/>
      <c r="BB31" s="134"/>
      <c r="BC31" s="123"/>
      <c r="BD31" s="124"/>
      <c r="BE31" s="124"/>
      <c r="BF31" s="124"/>
      <c r="BG31" s="142"/>
      <c r="BH31" s="124"/>
      <c r="BI31" s="124"/>
      <c r="BJ31" s="124"/>
      <c r="BK31" s="142"/>
      <c r="BL31" s="124"/>
      <c r="BM31" s="124"/>
      <c r="BN31" s="125"/>
      <c r="GC31"/>
      <c r="GD31"/>
      <c r="GE31"/>
      <c r="GF31"/>
      <c r="GG31">
        <v>29</v>
      </c>
      <c r="GH31">
        <v>53</v>
      </c>
      <c r="GI31"/>
      <c r="GJ31"/>
      <c r="GK31"/>
      <c r="GL31"/>
      <c r="GM31" s="7">
        <v>332</v>
      </c>
      <c r="GN31" s="8" t="s">
        <v>41</v>
      </c>
      <c r="GO31" s="41" t="s">
        <v>267</v>
      </c>
    </row>
    <row r="32" spans="1:200" s="13" customFormat="1" ht="12" customHeight="1" thickBot="1" x14ac:dyDescent="0.2">
      <c r="C32" s="104"/>
      <c r="D32" s="105"/>
      <c r="E32" s="105"/>
      <c r="F32" s="106"/>
      <c r="G32" s="86"/>
      <c r="H32" s="87"/>
      <c r="I32" s="96"/>
      <c r="J32" s="96"/>
      <c r="K32" s="96"/>
      <c r="L32" s="96"/>
      <c r="M32" s="96"/>
      <c r="N32" s="96"/>
      <c r="O32" s="96"/>
      <c r="P32" s="96"/>
      <c r="Q32" s="96"/>
      <c r="R32" s="96"/>
      <c r="S32" s="96"/>
      <c r="T32" s="96"/>
      <c r="U32" s="96"/>
      <c r="V32" s="97"/>
      <c r="W32" s="111"/>
      <c r="X32" s="112"/>
      <c r="Y32" s="96"/>
      <c r="Z32" s="96"/>
      <c r="AA32" s="96"/>
      <c r="AB32" s="96"/>
      <c r="AC32" s="96"/>
      <c r="AD32" s="96"/>
      <c r="AE32" s="96"/>
      <c r="AF32" s="96"/>
      <c r="AG32" s="96"/>
      <c r="AH32" s="96"/>
      <c r="AI32" s="96"/>
      <c r="AJ32" s="96"/>
      <c r="AK32" s="96"/>
      <c r="AL32" s="118"/>
      <c r="AM32" s="126"/>
      <c r="AN32" s="127"/>
      <c r="AO32" s="128"/>
      <c r="AP32" s="126"/>
      <c r="AQ32" s="127"/>
      <c r="AR32" s="128"/>
      <c r="AS32" s="135"/>
      <c r="AT32" s="136"/>
      <c r="AU32" s="136"/>
      <c r="AV32" s="136"/>
      <c r="AW32" s="137"/>
      <c r="AX32" s="135"/>
      <c r="AY32" s="136"/>
      <c r="AZ32" s="136"/>
      <c r="BA32" s="136"/>
      <c r="BB32" s="137"/>
      <c r="BC32" s="126"/>
      <c r="BD32" s="127"/>
      <c r="BE32" s="127"/>
      <c r="BF32" s="127"/>
      <c r="BG32" s="143"/>
      <c r="BH32" s="127"/>
      <c r="BI32" s="127"/>
      <c r="BJ32" s="127"/>
      <c r="BK32" s="143"/>
      <c r="BL32" s="127"/>
      <c r="BM32" s="127"/>
      <c r="BN32" s="128"/>
      <c r="GC32"/>
      <c r="GD32"/>
      <c r="GE32"/>
      <c r="GF32"/>
      <c r="GG32">
        <v>30</v>
      </c>
      <c r="GH32">
        <v>54</v>
      </c>
      <c r="GI32"/>
      <c r="GJ32"/>
      <c r="GK32"/>
      <c r="GL32"/>
      <c r="GM32" s="7">
        <v>333</v>
      </c>
      <c r="GN32" s="8" t="s">
        <v>42</v>
      </c>
      <c r="GO32" s="41" t="s">
        <v>471</v>
      </c>
    </row>
    <row r="33" spans="3:197" s="13" customFormat="1" ht="12" customHeight="1" x14ac:dyDescent="0.15">
      <c r="C33" s="98"/>
      <c r="D33" s="99"/>
      <c r="E33" s="99"/>
      <c r="F33" s="100"/>
      <c r="G33" s="88" t="s">
        <v>264</v>
      </c>
      <c r="H33" s="89"/>
      <c r="I33" s="107"/>
      <c r="J33" s="107"/>
      <c r="K33" s="107"/>
      <c r="L33" s="107"/>
      <c r="M33" s="107"/>
      <c r="N33" s="107"/>
      <c r="O33" s="107"/>
      <c r="P33" s="107"/>
      <c r="Q33" s="107"/>
      <c r="R33" s="107"/>
      <c r="S33" s="107"/>
      <c r="T33" s="107"/>
      <c r="U33" s="107"/>
      <c r="V33" s="108"/>
      <c r="W33" s="114"/>
      <c r="X33" s="115"/>
      <c r="Y33" s="139"/>
      <c r="Z33" s="139"/>
      <c r="AA33" s="139"/>
      <c r="AB33" s="139"/>
      <c r="AC33" s="139"/>
      <c r="AD33" s="139"/>
      <c r="AE33" s="139"/>
      <c r="AF33" s="139"/>
      <c r="AG33" s="139"/>
      <c r="AH33" s="139"/>
      <c r="AI33" s="139"/>
      <c r="AJ33" s="139"/>
      <c r="AK33" s="139"/>
      <c r="AL33" s="140"/>
      <c r="AM33" s="120"/>
      <c r="AN33" s="121"/>
      <c r="AO33" s="122"/>
      <c r="AP33" s="120"/>
      <c r="AQ33" s="121"/>
      <c r="AR33" s="122"/>
      <c r="AS33" s="129"/>
      <c r="AT33" s="130"/>
      <c r="AU33" s="130"/>
      <c r="AV33" s="130"/>
      <c r="AW33" s="131"/>
      <c r="AX33" s="129"/>
      <c r="AY33" s="130"/>
      <c r="AZ33" s="130"/>
      <c r="BA33" s="130"/>
      <c r="BB33" s="131"/>
      <c r="BC33" s="120"/>
      <c r="BD33" s="121"/>
      <c r="BE33" s="121"/>
      <c r="BF33" s="121"/>
      <c r="BG33" s="141" t="s">
        <v>400</v>
      </c>
      <c r="BH33" s="121"/>
      <c r="BI33" s="121"/>
      <c r="BJ33" s="121"/>
      <c r="BK33" s="141" t="s">
        <v>400</v>
      </c>
      <c r="BL33" s="121"/>
      <c r="BM33" s="121"/>
      <c r="BN33" s="122"/>
      <c r="GC33"/>
      <c r="GD33"/>
      <c r="GE33"/>
      <c r="GF33"/>
      <c r="GG33">
        <v>31</v>
      </c>
      <c r="GH33">
        <v>55</v>
      </c>
      <c r="GI33"/>
      <c r="GJ33"/>
      <c r="GK33"/>
      <c r="GL33"/>
      <c r="GM33" s="7">
        <v>334</v>
      </c>
      <c r="GN33" s="8" t="s">
        <v>43</v>
      </c>
      <c r="GO33" s="41" t="s">
        <v>472</v>
      </c>
    </row>
    <row r="34" spans="3:197" s="13" customFormat="1" ht="12" customHeight="1" x14ac:dyDescent="0.15">
      <c r="C34" s="101"/>
      <c r="D34" s="102"/>
      <c r="E34" s="102"/>
      <c r="F34" s="103"/>
      <c r="G34" s="90" t="s">
        <v>258</v>
      </c>
      <c r="H34" s="91"/>
      <c r="I34" s="92"/>
      <c r="J34" s="92"/>
      <c r="K34" s="92"/>
      <c r="L34" s="92"/>
      <c r="M34" s="92"/>
      <c r="N34" s="92"/>
      <c r="O34" s="92"/>
      <c r="P34" s="92"/>
      <c r="Q34" s="92"/>
      <c r="R34" s="92"/>
      <c r="S34" s="92"/>
      <c r="T34" s="92"/>
      <c r="U34" s="92"/>
      <c r="V34" s="93"/>
      <c r="W34" s="113" t="s">
        <v>257</v>
      </c>
      <c r="X34" s="91"/>
      <c r="Y34" s="92"/>
      <c r="Z34" s="92"/>
      <c r="AA34" s="92"/>
      <c r="AB34" s="92"/>
      <c r="AC34" s="92"/>
      <c r="AD34" s="92"/>
      <c r="AE34" s="92"/>
      <c r="AF34" s="92"/>
      <c r="AG34" s="92"/>
      <c r="AH34" s="92"/>
      <c r="AI34" s="92"/>
      <c r="AJ34" s="92"/>
      <c r="AK34" s="92"/>
      <c r="AL34" s="116"/>
      <c r="AM34" s="123"/>
      <c r="AN34" s="124"/>
      <c r="AO34" s="125"/>
      <c r="AP34" s="123"/>
      <c r="AQ34" s="124"/>
      <c r="AR34" s="125"/>
      <c r="AS34" s="132"/>
      <c r="AT34" s="133"/>
      <c r="AU34" s="133"/>
      <c r="AV34" s="133"/>
      <c r="AW34" s="134"/>
      <c r="AX34" s="132"/>
      <c r="AY34" s="133"/>
      <c r="AZ34" s="133"/>
      <c r="BA34" s="133"/>
      <c r="BB34" s="134"/>
      <c r="BC34" s="123"/>
      <c r="BD34" s="124"/>
      <c r="BE34" s="124"/>
      <c r="BF34" s="124"/>
      <c r="BG34" s="142"/>
      <c r="BH34" s="124"/>
      <c r="BI34" s="124"/>
      <c r="BJ34" s="124"/>
      <c r="BK34" s="142"/>
      <c r="BL34" s="124"/>
      <c r="BM34" s="124"/>
      <c r="BN34" s="125"/>
      <c r="GC34"/>
      <c r="GD34"/>
      <c r="GE34"/>
      <c r="GF34"/>
      <c r="GG34"/>
      <c r="GH34"/>
      <c r="GI34"/>
      <c r="GJ34"/>
      <c r="GK34"/>
      <c r="GL34"/>
      <c r="GM34" s="7">
        <v>335</v>
      </c>
      <c r="GN34" s="8" t="s">
        <v>44</v>
      </c>
      <c r="GO34" s="41" t="s">
        <v>44</v>
      </c>
    </row>
    <row r="35" spans="3:197" s="13" customFormat="1" ht="12" customHeight="1" x14ac:dyDescent="0.15">
      <c r="C35" s="101"/>
      <c r="D35" s="102"/>
      <c r="E35" s="102"/>
      <c r="F35" s="103"/>
      <c r="G35" s="84"/>
      <c r="H35" s="85"/>
      <c r="I35" s="94"/>
      <c r="J35" s="94"/>
      <c r="K35" s="94"/>
      <c r="L35" s="94"/>
      <c r="M35" s="94"/>
      <c r="N35" s="94"/>
      <c r="O35" s="94"/>
      <c r="P35" s="94"/>
      <c r="Q35" s="94"/>
      <c r="R35" s="94"/>
      <c r="S35" s="94"/>
      <c r="T35" s="94"/>
      <c r="U35" s="94"/>
      <c r="V35" s="95"/>
      <c r="W35" s="109"/>
      <c r="X35" s="110"/>
      <c r="Y35" s="94"/>
      <c r="Z35" s="94"/>
      <c r="AA35" s="94"/>
      <c r="AB35" s="94"/>
      <c r="AC35" s="94"/>
      <c r="AD35" s="94"/>
      <c r="AE35" s="94"/>
      <c r="AF35" s="94"/>
      <c r="AG35" s="94"/>
      <c r="AH35" s="94"/>
      <c r="AI35" s="94"/>
      <c r="AJ35" s="94"/>
      <c r="AK35" s="94"/>
      <c r="AL35" s="117"/>
      <c r="AM35" s="123"/>
      <c r="AN35" s="124"/>
      <c r="AO35" s="125"/>
      <c r="AP35" s="123"/>
      <c r="AQ35" s="124"/>
      <c r="AR35" s="125"/>
      <c r="AS35" s="132"/>
      <c r="AT35" s="133"/>
      <c r="AU35" s="133"/>
      <c r="AV35" s="133"/>
      <c r="AW35" s="134"/>
      <c r="AX35" s="132"/>
      <c r="AY35" s="133"/>
      <c r="AZ35" s="133"/>
      <c r="BA35" s="133"/>
      <c r="BB35" s="134"/>
      <c r="BC35" s="123"/>
      <c r="BD35" s="124"/>
      <c r="BE35" s="124"/>
      <c r="BF35" s="124"/>
      <c r="BG35" s="142"/>
      <c r="BH35" s="124"/>
      <c r="BI35" s="124"/>
      <c r="BJ35" s="124"/>
      <c r="BK35" s="142"/>
      <c r="BL35" s="124"/>
      <c r="BM35" s="124"/>
      <c r="BN35" s="125"/>
      <c r="GC35"/>
      <c r="GD35"/>
      <c r="GE35"/>
      <c r="GF35"/>
      <c r="GG35"/>
      <c r="GH35"/>
      <c r="GI35"/>
      <c r="GJ35"/>
      <c r="GK35"/>
      <c r="GL35"/>
      <c r="GM35" s="7">
        <v>336</v>
      </c>
      <c r="GN35" s="8" t="s">
        <v>45</v>
      </c>
      <c r="GO35" s="41" t="s">
        <v>45</v>
      </c>
    </row>
    <row r="36" spans="3:197" s="13" customFormat="1" ht="12" customHeight="1" thickBot="1" x14ac:dyDescent="0.2">
      <c r="C36" s="104"/>
      <c r="D36" s="105"/>
      <c r="E36" s="105"/>
      <c r="F36" s="106"/>
      <c r="G36" s="86"/>
      <c r="H36" s="87"/>
      <c r="I36" s="96"/>
      <c r="J36" s="96"/>
      <c r="K36" s="96"/>
      <c r="L36" s="96"/>
      <c r="M36" s="96"/>
      <c r="N36" s="96"/>
      <c r="O36" s="96"/>
      <c r="P36" s="96"/>
      <c r="Q36" s="96"/>
      <c r="R36" s="96"/>
      <c r="S36" s="96"/>
      <c r="T36" s="96"/>
      <c r="U36" s="96"/>
      <c r="V36" s="97"/>
      <c r="W36" s="111"/>
      <c r="X36" s="112"/>
      <c r="Y36" s="96"/>
      <c r="Z36" s="96"/>
      <c r="AA36" s="96"/>
      <c r="AB36" s="96"/>
      <c r="AC36" s="96"/>
      <c r="AD36" s="96"/>
      <c r="AE36" s="96"/>
      <c r="AF36" s="96"/>
      <c r="AG36" s="96"/>
      <c r="AH36" s="96"/>
      <c r="AI36" s="96"/>
      <c r="AJ36" s="96"/>
      <c r="AK36" s="96"/>
      <c r="AL36" s="118"/>
      <c r="AM36" s="126"/>
      <c r="AN36" s="127"/>
      <c r="AO36" s="128"/>
      <c r="AP36" s="126"/>
      <c r="AQ36" s="127"/>
      <c r="AR36" s="128"/>
      <c r="AS36" s="135"/>
      <c r="AT36" s="136"/>
      <c r="AU36" s="136"/>
      <c r="AV36" s="136"/>
      <c r="AW36" s="137"/>
      <c r="AX36" s="135"/>
      <c r="AY36" s="136"/>
      <c r="AZ36" s="136"/>
      <c r="BA36" s="136"/>
      <c r="BB36" s="137"/>
      <c r="BC36" s="126"/>
      <c r="BD36" s="127"/>
      <c r="BE36" s="127"/>
      <c r="BF36" s="127"/>
      <c r="BG36" s="143"/>
      <c r="BH36" s="127"/>
      <c r="BI36" s="127"/>
      <c r="BJ36" s="127"/>
      <c r="BK36" s="143"/>
      <c r="BL36" s="127"/>
      <c r="BM36" s="127"/>
      <c r="BN36" s="128"/>
      <c r="GC36"/>
      <c r="GD36"/>
      <c r="GE36"/>
      <c r="GF36"/>
      <c r="GG36"/>
      <c r="GH36"/>
      <c r="GI36"/>
      <c r="GJ36"/>
      <c r="GK36"/>
      <c r="GL36"/>
      <c r="GM36" s="7">
        <v>338</v>
      </c>
      <c r="GN36" s="8" t="s">
        <v>47</v>
      </c>
      <c r="GO36" s="41" t="s">
        <v>47</v>
      </c>
    </row>
    <row r="37" spans="3:197" s="13" customFormat="1" ht="12" customHeight="1" x14ac:dyDescent="0.15">
      <c r="C37" s="98"/>
      <c r="D37" s="99"/>
      <c r="E37" s="99"/>
      <c r="F37" s="100"/>
      <c r="G37" s="88" t="s">
        <v>264</v>
      </c>
      <c r="H37" s="89"/>
      <c r="I37" s="107"/>
      <c r="J37" s="107"/>
      <c r="K37" s="107"/>
      <c r="L37" s="107"/>
      <c r="M37" s="107"/>
      <c r="N37" s="107"/>
      <c r="O37" s="107"/>
      <c r="P37" s="107"/>
      <c r="Q37" s="107"/>
      <c r="R37" s="107"/>
      <c r="S37" s="107"/>
      <c r="T37" s="107"/>
      <c r="U37" s="107"/>
      <c r="V37" s="108"/>
      <c r="W37" s="114"/>
      <c r="X37" s="115"/>
      <c r="Y37" s="139"/>
      <c r="Z37" s="139"/>
      <c r="AA37" s="139"/>
      <c r="AB37" s="139"/>
      <c r="AC37" s="139"/>
      <c r="AD37" s="139"/>
      <c r="AE37" s="139"/>
      <c r="AF37" s="139"/>
      <c r="AG37" s="139"/>
      <c r="AH37" s="139"/>
      <c r="AI37" s="139"/>
      <c r="AJ37" s="139"/>
      <c r="AK37" s="139"/>
      <c r="AL37" s="140"/>
      <c r="AM37" s="120"/>
      <c r="AN37" s="121"/>
      <c r="AO37" s="122"/>
      <c r="AP37" s="120"/>
      <c r="AQ37" s="121"/>
      <c r="AR37" s="122"/>
      <c r="AS37" s="129"/>
      <c r="AT37" s="130"/>
      <c r="AU37" s="130"/>
      <c r="AV37" s="130"/>
      <c r="AW37" s="131"/>
      <c r="AX37" s="129"/>
      <c r="AY37" s="130"/>
      <c r="AZ37" s="130"/>
      <c r="BA37" s="130"/>
      <c r="BB37" s="131"/>
      <c r="BC37" s="120"/>
      <c r="BD37" s="121"/>
      <c r="BE37" s="121"/>
      <c r="BF37" s="121"/>
      <c r="BG37" s="141" t="s">
        <v>400</v>
      </c>
      <c r="BH37" s="121"/>
      <c r="BI37" s="121"/>
      <c r="BJ37" s="121"/>
      <c r="BK37" s="141" t="s">
        <v>400</v>
      </c>
      <c r="BL37" s="121"/>
      <c r="BM37" s="121"/>
      <c r="BN37" s="122"/>
      <c r="GC37"/>
      <c r="GD37"/>
      <c r="GE37"/>
      <c r="GF37"/>
      <c r="GG37"/>
      <c r="GH37"/>
      <c r="GI37"/>
      <c r="GJ37"/>
      <c r="GK37"/>
      <c r="GL37"/>
      <c r="GM37" s="7">
        <v>339</v>
      </c>
      <c r="GN37" s="8" t="s">
        <v>48</v>
      </c>
      <c r="GO37" s="41" t="s">
        <v>268</v>
      </c>
    </row>
    <row r="38" spans="3:197" s="13" customFormat="1" ht="12" customHeight="1" x14ac:dyDescent="0.15">
      <c r="C38" s="101"/>
      <c r="D38" s="102"/>
      <c r="E38" s="102"/>
      <c r="F38" s="103"/>
      <c r="G38" s="90" t="s">
        <v>258</v>
      </c>
      <c r="H38" s="91"/>
      <c r="I38" s="92"/>
      <c r="J38" s="92"/>
      <c r="K38" s="92"/>
      <c r="L38" s="92"/>
      <c r="M38" s="92"/>
      <c r="N38" s="92"/>
      <c r="O38" s="92"/>
      <c r="P38" s="92"/>
      <c r="Q38" s="92"/>
      <c r="R38" s="92"/>
      <c r="S38" s="92"/>
      <c r="T38" s="92"/>
      <c r="U38" s="92"/>
      <c r="V38" s="93"/>
      <c r="W38" s="113" t="s">
        <v>257</v>
      </c>
      <c r="X38" s="91"/>
      <c r="Y38" s="92"/>
      <c r="Z38" s="92"/>
      <c r="AA38" s="92"/>
      <c r="AB38" s="92"/>
      <c r="AC38" s="92"/>
      <c r="AD38" s="92"/>
      <c r="AE38" s="92"/>
      <c r="AF38" s="92"/>
      <c r="AG38" s="92"/>
      <c r="AH38" s="92"/>
      <c r="AI38" s="92"/>
      <c r="AJ38" s="92"/>
      <c r="AK38" s="92"/>
      <c r="AL38" s="116"/>
      <c r="AM38" s="123"/>
      <c r="AN38" s="124"/>
      <c r="AO38" s="125"/>
      <c r="AP38" s="123"/>
      <c r="AQ38" s="124"/>
      <c r="AR38" s="125"/>
      <c r="AS38" s="132"/>
      <c r="AT38" s="133"/>
      <c r="AU38" s="133"/>
      <c r="AV38" s="133"/>
      <c r="AW38" s="134"/>
      <c r="AX38" s="132"/>
      <c r="AY38" s="133"/>
      <c r="AZ38" s="133"/>
      <c r="BA38" s="133"/>
      <c r="BB38" s="134"/>
      <c r="BC38" s="123"/>
      <c r="BD38" s="124"/>
      <c r="BE38" s="124"/>
      <c r="BF38" s="124"/>
      <c r="BG38" s="142"/>
      <c r="BH38" s="124"/>
      <c r="BI38" s="124"/>
      <c r="BJ38" s="124"/>
      <c r="BK38" s="142"/>
      <c r="BL38" s="124"/>
      <c r="BM38" s="124"/>
      <c r="BN38" s="125"/>
      <c r="GC38"/>
      <c r="GD38"/>
      <c r="GE38"/>
      <c r="GF38"/>
      <c r="GG38"/>
      <c r="GH38"/>
      <c r="GI38"/>
      <c r="GJ38"/>
      <c r="GK38"/>
      <c r="GL38"/>
      <c r="GM38" s="7">
        <v>340</v>
      </c>
      <c r="GN38" s="8" t="s">
        <v>49</v>
      </c>
      <c r="GO38" s="41" t="s">
        <v>393</v>
      </c>
    </row>
    <row r="39" spans="3:197" s="13" customFormat="1" ht="12" customHeight="1" x14ac:dyDescent="0.15">
      <c r="C39" s="101"/>
      <c r="D39" s="102"/>
      <c r="E39" s="102"/>
      <c r="F39" s="103"/>
      <c r="G39" s="84"/>
      <c r="H39" s="85"/>
      <c r="I39" s="94"/>
      <c r="J39" s="94"/>
      <c r="K39" s="94"/>
      <c r="L39" s="94"/>
      <c r="M39" s="94"/>
      <c r="N39" s="94"/>
      <c r="O39" s="94"/>
      <c r="P39" s="94"/>
      <c r="Q39" s="94"/>
      <c r="R39" s="94"/>
      <c r="S39" s="94"/>
      <c r="T39" s="94"/>
      <c r="U39" s="94"/>
      <c r="V39" s="95"/>
      <c r="W39" s="109"/>
      <c r="X39" s="110"/>
      <c r="Y39" s="94"/>
      <c r="Z39" s="94"/>
      <c r="AA39" s="94"/>
      <c r="AB39" s="94"/>
      <c r="AC39" s="94"/>
      <c r="AD39" s="94"/>
      <c r="AE39" s="94"/>
      <c r="AF39" s="94"/>
      <c r="AG39" s="94"/>
      <c r="AH39" s="94"/>
      <c r="AI39" s="94"/>
      <c r="AJ39" s="94"/>
      <c r="AK39" s="94"/>
      <c r="AL39" s="117"/>
      <c r="AM39" s="123"/>
      <c r="AN39" s="124"/>
      <c r="AO39" s="125"/>
      <c r="AP39" s="123"/>
      <c r="AQ39" s="124"/>
      <c r="AR39" s="125"/>
      <c r="AS39" s="132"/>
      <c r="AT39" s="133"/>
      <c r="AU39" s="133"/>
      <c r="AV39" s="133"/>
      <c r="AW39" s="134"/>
      <c r="AX39" s="132"/>
      <c r="AY39" s="133"/>
      <c r="AZ39" s="133"/>
      <c r="BA39" s="133"/>
      <c r="BB39" s="134"/>
      <c r="BC39" s="123"/>
      <c r="BD39" s="124"/>
      <c r="BE39" s="124"/>
      <c r="BF39" s="124"/>
      <c r="BG39" s="142"/>
      <c r="BH39" s="124"/>
      <c r="BI39" s="124"/>
      <c r="BJ39" s="124"/>
      <c r="BK39" s="142"/>
      <c r="BL39" s="124"/>
      <c r="BM39" s="124"/>
      <c r="BN39" s="125"/>
      <c r="GC39"/>
      <c r="GD39"/>
      <c r="GE39"/>
      <c r="GF39"/>
      <c r="GG39"/>
      <c r="GH39"/>
      <c r="GI39"/>
      <c r="GJ39"/>
      <c r="GK39"/>
      <c r="GL39"/>
      <c r="GM39" s="7">
        <v>341</v>
      </c>
      <c r="GN39" s="8" t="s">
        <v>473</v>
      </c>
      <c r="GO39" s="41" t="s">
        <v>50</v>
      </c>
    </row>
    <row r="40" spans="3:197" s="13" customFormat="1" ht="12" customHeight="1" thickBot="1" x14ac:dyDescent="0.2">
      <c r="C40" s="104"/>
      <c r="D40" s="105"/>
      <c r="E40" s="105"/>
      <c r="F40" s="106"/>
      <c r="G40" s="86"/>
      <c r="H40" s="87"/>
      <c r="I40" s="96"/>
      <c r="J40" s="96"/>
      <c r="K40" s="96"/>
      <c r="L40" s="96"/>
      <c r="M40" s="96"/>
      <c r="N40" s="96"/>
      <c r="O40" s="96"/>
      <c r="P40" s="96"/>
      <c r="Q40" s="96"/>
      <c r="R40" s="96"/>
      <c r="S40" s="96"/>
      <c r="T40" s="96"/>
      <c r="U40" s="96"/>
      <c r="V40" s="97"/>
      <c r="W40" s="111"/>
      <c r="X40" s="112"/>
      <c r="Y40" s="96"/>
      <c r="Z40" s="96"/>
      <c r="AA40" s="96"/>
      <c r="AB40" s="96"/>
      <c r="AC40" s="96"/>
      <c r="AD40" s="96"/>
      <c r="AE40" s="96"/>
      <c r="AF40" s="96"/>
      <c r="AG40" s="96"/>
      <c r="AH40" s="96"/>
      <c r="AI40" s="96"/>
      <c r="AJ40" s="96"/>
      <c r="AK40" s="96"/>
      <c r="AL40" s="118"/>
      <c r="AM40" s="126"/>
      <c r="AN40" s="127"/>
      <c r="AO40" s="128"/>
      <c r="AP40" s="126"/>
      <c r="AQ40" s="127"/>
      <c r="AR40" s="128"/>
      <c r="AS40" s="135"/>
      <c r="AT40" s="136"/>
      <c r="AU40" s="136"/>
      <c r="AV40" s="136"/>
      <c r="AW40" s="137"/>
      <c r="AX40" s="135"/>
      <c r="AY40" s="136"/>
      <c r="AZ40" s="136"/>
      <c r="BA40" s="136"/>
      <c r="BB40" s="137"/>
      <c r="BC40" s="126"/>
      <c r="BD40" s="127"/>
      <c r="BE40" s="127"/>
      <c r="BF40" s="127"/>
      <c r="BG40" s="143"/>
      <c r="BH40" s="127"/>
      <c r="BI40" s="127"/>
      <c r="BJ40" s="127"/>
      <c r="BK40" s="143"/>
      <c r="BL40" s="127"/>
      <c r="BM40" s="127"/>
      <c r="BN40" s="128"/>
      <c r="GC40"/>
      <c r="GD40"/>
      <c r="GE40"/>
      <c r="GF40"/>
      <c r="GG40"/>
      <c r="GH40"/>
      <c r="GI40"/>
      <c r="GJ40"/>
      <c r="GK40"/>
      <c r="GL40"/>
      <c r="GM40" s="7">
        <v>342</v>
      </c>
      <c r="GN40" s="8" t="s">
        <v>525</v>
      </c>
      <c r="GO40" s="41" t="s">
        <v>494</v>
      </c>
    </row>
    <row r="41" spans="3:197" s="13" customFormat="1" ht="12" customHeight="1" x14ac:dyDescent="0.15">
      <c r="C41" s="98"/>
      <c r="D41" s="99"/>
      <c r="E41" s="99"/>
      <c r="F41" s="100"/>
      <c r="G41" s="88" t="s">
        <v>264</v>
      </c>
      <c r="H41" s="89"/>
      <c r="I41" s="107"/>
      <c r="J41" s="107"/>
      <c r="K41" s="107"/>
      <c r="L41" s="107"/>
      <c r="M41" s="107"/>
      <c r="N41" s="107"/>
      <c r="O41" s="107"/>
      <c r="P41" s="107"/>
      <c r="Q41" s="107"/>
      <c r="R41" s="107"/>
      <c r="S41" s="107"/>
      <c r="T41" s="107"/>
      <c r="U41" s="107"/>
      <c r="V41" s="108"/>
      <c r="W41" s="114"/>
      <c r="X41" s="115"/>
      <c r="Y41" s="139"/>
      <c r="Z41" s="139"/>
      <c r="AA41" s="139"/>
      <c r="AB41" s="139"/>
      <c r="AC41" s="139"/>
      <c r="AD41" s="139"/>
      <c r="AE41" s="139"/>
      <c r="AF41" s="139"/>
      <c r="AG41" s="139"/>
      <c r="AH41" s="139"/>
      <c r="AI41" s="139"/>
      <c r="AJ41" s="139"/>
      <c r="AK41" s="139"/>
      <c r="AL41" s="140"/>
      <c r="AM41" s="120"/>
      <c r="AN41" s="121"/>
      <c r="AO41" s="122"/>
      <c r="AP41" s="120"/>
      <c r="AQ41" s="121"/>
      <c r="AR41" s="122"/>
      <c r="AS41" s="129"/>
      <c r="AT41" s="130"/>
      <c r="AU41" s="130"/>
      <c r="AV41" s="130"/>
      <c r="AW41" s="131"/>
      <c r="AX41" s="129"/>
      <c r="AY41" s="130"/>
      <c r="AZ41" s="130"/>
      <c r="BA41" s="130"/>
      <c r="BB41" s="131"/>
      <c r="BC41" s="120"/>
      <c r="BD41" s="121"/>
      <c r="BE41" s="121"/>
      <c r="BF41" s="121"/>
      <c r="BG41" s="141" t="s">
        <v>400</v>
      </c>
      <c r="BH41" s="121"/>
      <c r="BI41" s="121"/>
      <c r="BJ41" s="121"/>
      <c r="BK41" s="141" t="s">
        <v>400</v>
      </c>
      <c r="BL41" s="121"/>
      <c r="BM41" s="121"/>
      <c r="BN41" s="122"/>
      <c r="GC41"/>
      <c r="GD41"/>
      <c r="GE41"/>
      <c r="GF41"/>
      <c r="GG41"/>
      <c r="GH41"/>
      <c r="GI41"/>
      <c r="GJ41"/>
      <c r="GK41"/>
      <c r="GL41"/>
      <c r="GM41" s="7">
        <v>343</v>
      </c>
      <c r="GN41" s="8" t="s">
        <v>52</v>
      </c>
      <c r="GO41" s="41" t="s">
        <v>269</v>
      </c>
    </row>
    <row r="42" spans="3:197" s="13" customFormat="1" ht="12" customHeight="1" x14ac:dyDescent="0.15">
      <c r="C42" s="101"/>
      <c r="D42" s="102"/>
      <c r="E42" s="102"/>
      <c r="F42" s="103"/>
      <c r="G42" s="90" t="s">
        <v>258</v>
      </c>
      <c r="H42" s="91"/>
      <c r="I42" s="92"/>
      <c r="J42" s="92"/>
      <c r="K42" s="92"/>
      <c r="L42" s="92"/>
      <c r="M42" s="92"/>
      <c r="N42" s="92"/>
      <c r="O42" s="92"/>
      <c r="P42" s="92"/>
      <c r="Q42" s="92"/>
      <c r="R42" s="92"/>
      <c r="S42" s="92"/>
      <c r="T42" s="92"/>
      <c r="U42" s="92"/>
      <c r="V42" s="93"/>
      <c r="W42" s="113" t="s">
        <v>257</v>
      </c>
      <c r="X42" s="91"/>
      <c r="Y42" s="92"/>
      <c r="Z42" s="92"/>
      <c r="AA42" s="92"/>
      <c r="AB42" s="92"/>
      <c r="AC42" s="92"/>
      <c r="AD42" s="92"/>
      <c r="AE42" s="92"/>
      <c r="AF42" s="92"/>
      <c r="AG42" s="92"/>
      <c r="AH42" s="92"/>
      <c r="AI42" s="92"/>
      <c r="AJ42" s="92"/>
      <c r="AK42" s="92"/>
      <c r="AL42" s="116"/>
      <c r="AM42" s="123"/>
      <c r="AN42" s="124"/>
      <c r="AO42" s="125"/>
      <c r="AP42" s="123"/>
      <c r="AQ42" s="124"/>
      <c r="AR42" s="125"/>
      <c r="AS42" s="132"/>
      <c r="AT42" s="133"/>
      <c r="AU42" s="133"/>
      <c r="AV42" s="133"/>
      <c r="AW42" s="134"/>
      <c r="AX42" s="132"/>
      <c r="AY42" s="133"/>
      <c r="AZ42" s="133"/>
      <c r="BA42" s="133"/>
      <c r="BB42" s="134"/>
      <c r="BC42" s="123"/>
      <c r="BD42" s="124"/>
      <c r="BE42" s="124"/>
      <c r="BF42" s="124"/>
      <c r="BG42" s="142"/>
      <c r="BH42" s="124"/>
      <c r="BI42" s="124"/>
      <c r="BJ42" s="124"/>
      <c r="BK42" s="142"/>
      <c r="BL42" s="124"/>
      <c r="BM42" s="124"/>
      <c r="BN42" s="125"/>
      <c r="GC42"/>
      <c r="GD42"/>
      <c r="GE42"/>
      <c r="GF42"/>
      <c r="GG42"/>
      <c r="GH42"/>
      <c r="GI42"/>
      <c r="GJ42"/>
      <c r="GK42"/>
      <c r="GL42"/>
      <c r="GM42" s="7">
        <v>344</v>
      </c>
      <c r="GN42" s="8" t="s">
        <v>53</v>
      </c>
      <c r="GO42" s="41" t="s">
        <v>270</v>
      </c>
    </row>
    <row r="43" spans="3:197" s="13" customFormat="1" ht="12" customHeight="1" x14ac:dyDescent="0.15">
      <c r="C43" s="101"/>
      <c r="D43" s="102"/>
      <c r="E43" s="102"/>
      <c r="F43" s="103"/>
      <c r="G43" s="84"/>
      <c r="H43" s="85"/>
      <c r="I43" s="94"/>
      <c r="J43" s="94"/>
      <c r="K43" s="94"/>
      <c r="L43" s="94"/>
      <c r="M43" s="94"/>
      <c r="N43" s="94"/>
      <c r="O43" s="94"/>
      <c r="P43" s="94"/>
      <c r="Q43" s="94"/>
      <c r="R43" s="94"/>
      <c r="S43" s="94"/>
      <c r="T43" s="94"/>
      <c r="U43" s="94"/>
      <c r="V43" s="95"/>
      <c r="W43" s="109"/>
      <c r="X43" s="110"/>
      <c r="Y43" s="94"/>
      <c r="Z43" s="94"/>
      <c r="AA43" s="94"/>
      <c r="AB43" s="94"/>
      <c r="AC43" s="94"/>
      <c r="AD43" s="94"/>
      <c r="AE43" s="94"/>
      <c r="AF43" s="94"/>
      <c r="AG43" s="94"/>
      <c r="AH43" s="94"/>
      <c r="AI43" s="94"/>
      <c r="AJ43" s="94"/>
      <c r="AK43" s="94"/>
      <c r="AL43" s="117"/>
      <c r="AM43" s="123"/>
      <c r="AN43" s="124"/>
      <c r="AO43" s="125"/>
      <c r="AP43" s="123"/>
      <c r="AQ43" s="124"/>
      <c r="AR43" s="125"/>
      <c r="AS43" s="132"/>
      <c r="AT43" s="133"/>
      <c r="AU43" s="133"/>
      <c r="AV43" s="133"/>
      <c r="AW43" s="134"/>
      <c r="AX43" s="132"/>
      <c r="AY43" s="133"/>
      <c r="AZ43" s="133"/>
      <c r="BA43" s="133"/>
      <c r="BB43" s="134"/>
      <c r="BC43" s="123"/>
      <c r="BD43" s="124"/>
      <c r="BE43" s="124"/>
      <c r="BF43" s="124"/>
      <c r="BG43" s="142"/>
      <c r="BH43" s="124"/>
      <c r="BI43" s="124"/>
      <c r="BJ43" s="124"/>
      <c r="BK43" s="142"/>
      <c r="BL43" s="124"/>
      <c r="BM43" s="124"/>
      <c r="BN43" s="125"/>
      <c r="GC43"/>
      <c r="GD43"/>
      <c r="GE43"/>
      <c r="GF43"/>
      <c r="GG43"/>
      <c r="GH43"/>
      <c r="GI43"/>
      <c r="GJ43"/>
      <c r="GK43"/>
      <c r="GL43"/>
      <c r="GM43" s="7">
        <v>345</v>
      </c>
      <c r="GN43" s="8" t="s">
        <v>54</v>
      </c>
      <c r="GO43" s="41" t="s">
        <v>271</v>
      </c>
    </row>
    <row r="44" spans="3:197" s="13" customFormat="1" ht="12" customHeight="1" thickBot="1" x14ac:dyDescent="0.2">
      <c r="C44" s="104"/>
      <c r="D44" s="105"/>
      <c r="E44" s="105"/>
      <c r="F44" s="106"/>
      <c r="G44" s="86"/>
      <c r="H44" s="87"/>
      <c r="I44" s="96"/>
      <c r="J44" s="96"/>
      <c r="K44" s="96"/>
      <c r="L44" s="96"/>
      <c r="M44" s="96"/>
      <c r="N44" s="96"/>
      <c r="O44" s="96"/>
      <c r="P44" s="96"/>
      <c r="Q44" s="96"/>
      <c r="R44" s="96"/>
      <c r="S44" s="96"/>
      <c r="T44" s="96"/>
      <c r="U44" s="96"/>
      <c r="V44" s="97"/>
      <c r="W44" s="111"/>
      <c r="X44" s="112"/>
      <c r="Y44" s="96"/>
      <c r="Z44" s="96"/>
      <c r="AA44" s="96"/>
      <c r="AB44" s="96"/>
      <c r="AC44" s="96"/>
      <c r="AD44" s="96"/>
      <c r="AE44" s="96"/>
      <c r="AF44" s="96"/>
      <c r="AG44" s="96"/>
      <c r="AH44" s="96"/>
      <c r="AI44" s="96"/>
      <c r="AJ44" s="96"/>
      <c r="AK44" s="96"/>
      <c r="AL44" s="118"/>
      <c r="AM44" s="126"/>
      <c r="AN44" s="127"/>
      <c r="AO44" s="128"/>
      <c r="AP44" s="126"/>
      <c r="AQ44" s="127"/>
      <c r="AR44" s="128"/>
      <c r="AS44" s="135"/>
      <c r="AT44" s="136"/>
      <c r="AU44" s="136"/>
      <c r="AV44" s="136"/>
      <c r="AW44" s="137"/>
      <c r="AX44" s="135"/>
      <c r="AY44" s="136"/>
      <c r="AZ44" s="136"/>
      <c r="BA44" s="136"/>
      <c r="BB44" s="137"/>
      <c r="BC44" s="126"/>
      <c r="BD44" s="127"/>
      <c r="BE44" s="127"/>
      <c r="BF44" s="127"/>
      <c r="BG44" s="143"/>
      <c r="BH44" s="127"/>
      <c r="BI44" s="127"/>
      <c r="BJ44" s="127"/>
      <c r="BK44" s="143"/>
      <c r="BL44" s="127"/>
      <c r="BM44" s="127"/>
      <c r="BN44" s="128"/>
      <c r="GC44"/>
      <c r="GD44"/>
      <c r="GE44"/>
      <c r="GF44"/>
      <c r="GG44"/>
      <c r="GH44"/>
      <c r="GI44"/>
      <c r="GJ44"/>
      <c r="GK44"/>
      <c r="GL44"/>
      <c r="GM44" s="7">
        <v>346</v>
      </c>
      <c r="GN44" s="8" t="s">
        <v>55</v>
      </c>
      <c r="GO44" s="41" t="s">
        <v>392</v>
      </c>
    </row>
    <row r="45" spans="3:197" s="13" customFormat="1" ht="12" customHeight="1" x14ac:dyDescent="0.15">
      <c r="C45" s="98"/>
      <c r="D45" s="99"/>
      <c r="E45" s="99"/>
      <c r="F45" s="100"/>
      <c r="G45" s="88" t="s">
        <v>264</v>
      </c>
      <c r="H45" s="89"/>
      <c r="I45" s="107"/>
      <c r="J45" s="107"/>
      <c r="K45" s="107"/>
      <c r="L45" s="107"/>
      <c r="M45" s="107"/>
      <c r="N45" s="107"/>
      <c r="O45" s="107"/>
      <c r="P45" s="107"/>
      <c r="Q45" s="107"/>
      <c r="R45" s="107"/>
      <c r="S45" s="107"/>
      <c r="T45" s="107"/>
      <c r="U45" s="107"/>
      <c r="V45" s="108"/>
      <c r="W45" s="114"/>
      <c r="X45" s="115"/>
      <c r="Y45" s="139"/>
      <c r="Z45" s="139"/>
      <c r="AA45" s="139"/>
      <c r="AB45" s="139"/>
      <c r="AC45" s="139"/>
      <c r="AD45" s="139"/>
      <c r="AE45" s="139"/>
      <c r="AF45" s="139"/>
      <c r="AG45" s="139"/>
      <c r="AH45" s="139"/>
      <c r="AI45" s="139"/>
      <c r="AJ45" s="139"/>
      <c r="AK45" s="139"/>
      <c r="AL45" s="140"/>
      <c r="AM45" s="120"/>
      <c r="AN45" s="121"/>
      <c r="AO45" s="122"/>
      <c r="AP45" s="120"/>
      <c r="AQ45" s="121"/>
      <c r="AR45" s="122"/>
      <c r="AS45" s="129"/>
      <c r="AT45" s="130"/>
      <c r="AU45" s="130"/>
      <c r="AV45" s="130"/>
      <c r="AW45" s="131"/>
      <c r="AX45" s="129"/>
      <c r="AY45" s="130"/>
      <c r="AZ45" s="130"/>
      <c r="BA45" s="130"/>
      <c r="BB45" s="131"/>
      <c r="BC45" s="120"/>
      <c r="BD45" s="121"/>
      <c r="BE45" s="121"/>
      <c r="BF45" s="121"/>
      <c r="BG45" s="141" t="s">
        <v>400</v>
      </c>
      <c r="BH45" s="121"/>
      <c r="BI45" s="121"/>
      <c r="BJ45" s="121"/>
      <c r="BK45" s="141" t="s">
        <v>400</v>
      </c>
      <c r="BL45" s="121"/>
      <c r="BM45" s="121"/>
      <c r="BN45" s="122"/>
      <c r="GC45"/>
      <c r="GD45"/>
      <c r="GE45"/>
      <c r="GF45"/>
      <c r="GG45"/>
      <c r="GH45"/>
      <c r="GI45"/>
      <c r="GJ45"/>
      <c r="GK45"/>
      <c r="GL45"/>
      <c r="GM45" s="7">
        <v>347</v>
      </c>
      <c r="GN45" s="8" t="s">
        <v>56</v>
      </c>
      <c r="GO45" s="41" t="s">
        <v>495</v>
      </c>
    </row>
    <row r="46" spans="3:197" s="13" customFormat="1" ht="12" customHeight="1" x14ac:dyDescent="0.15">
      <c r="C46" s="101"/>
      <c r="D46" s="102"/>
      <c r="E46" s="102"/>
      <c r="F46" s="103"/>
      <c r="G46" s="90" t="s">
        <v>258</v>
      </c>
      <c r="H46" s="91"/>
      <c r="I46" s="92"/>
      <c r="J46" s="92"/>
      <c r="K46" s="92"/>
      <c r="L46" s="92"/>
      <c r="M46" s="92"/>
      <c r="N46" s="92"/>
      <c r="O46" s="92"/>
      <c r="P46" s="92"/>
      <c r="Q46" s="92"/>
      <c r="R46" s="92"/>
      <c r="S46" s="92"/>
      <c r="T46" s="92"/>
      <c r="U46" s="92"/>
      <c r="V46" s="93"/>
      <c r="W46" s="113" t="s">
        <v>257</v>
      </c>
      <c r="X46" s="91"/>
      <c r="Y46" s="92"/>
      <c r="Z46" s="92"/>
      <c r="AA46" s="92"/>
      <c r="AB46" s="92"/>
      <c r="AC46" s="92"/>
      <c r="AD46" s="92"/>
      <c r="AE46" s="92"/>
      <c r="AF46" s="92"/>
      <c r="AG46" s="92"/>
      <c r="AH46" s="92"/>
      <c r="AI46" s="92"/>
      <c r="AJ46" s="92"/>
      <c r="AK46" s="92"/>
      <c r="AL46" s="116"/>
      <c r="AM46" s="123"/>
      <c r="AN46" s="124"/>
      <c r="AO46" s="125"/>
      <c r="AP46" s="123"/>
      <c r="AQ46" s="124"/>
      <c r="AR46" s="125"/>
      <c r="AS46" s="132"/>
      <c r="AT46" s="133"/>
      <c r="AU46" s="133"/>
      <c r="AV46" s="133"/>
      <c r="AW46" s="134"/>
      <c r="AX46" s="132"/>
      <c r="AY46" s="133"/>
      <c r="AZ46" s="133"/>
      <c r="BA46" s="133"/>
      <c r="BB46" s="134"/>
      <c r="BC46" s="123"/>
      <c r="BD46" s="124"/>
      <c r="BE46" s="124"/>
      <c r="BF46" s="124"/>
      <c r="BG46" s="142"/>
      <c r="BH46" s="124"/>
      <c r="BI46" s="124"/>
      <c r="BJ46" s="124"/>
      <c r="BK46" s="142"/>
      <c r="BL46" s="124"/>
      <c r="BM46" s="124"/>
      <c r="BN46" s="125"/>
      <c r="GC46"/>
      <c r="GD46"/>
      <c r="GE46"/>
      <c r="GF46"/>
      <c r="GG46"/>
      <c r="GH46"/>
      <c r="GI46"/>
      <c r="GJ46"/>
      <c r="GK46"/>
      <c r="GL46"/>
      <c r="GM46" s="7">
        <v>348</v>
      </c>
      <c r="GN46" s="8" t="s">
        <v>57</v>
      </c>
      <c r="GO46" s="41" t="s">
        <v>391</v>
      </c>
    </row>
    <row r="47" spans="3:197" s="13" customFormat="1" ht="12" customHeight="1" x14ac:dyDescent="0.15">
      <c r="C47" s="101"/>
      <c r="D47" s="102"/>
      <c r="E47" s="102"/>
      <c r="F47" s="103"/>
      <c r="G47" s="84"/>
      <c r="H47" s="85"/>
      <c r="I47" s="94"/>
      <c r="J47" s="94"/>
      <c r="K47" s="94"/>
      <c r="L47" s="94"/>
      <c r="M47" s="94"/>
      <c r="N47" s="94"/>
      <c r="O47" s="94"/>
      <c r="P47" s="94"/>
      <c r="Q47" s="94"/>
      <c r="R47" s="94"/>
      <c r="S47" s="94"/>
      <c r="T47" s="94"/>
      <c r="U47" s="94"/>
      <c r="V47" s="95"/>
      <c r="W47" s="109"/>
      <c r="X47" s="110"/>
      <c r="Y47" s="94"/>
      <c r="Z47" s="94"/>
      <c r="AA47" s="94"/>
      <c r="AB47" s="94"/>
      <c r="AC47" s="94"/>
      <c r="AD47" s="94"/>
      <c r="AE47" s="94"/>
      <c r="AF47" s="94"/>
      <c r="AG47" s="94"/>
      <c r="AH47" s="94"/>
      <c r="AI47" s="94"/>
      <c r="AJ47" s="94"/>
      <c r="AK47" s="94"/>
      <c r="AL47" s="117"/>
      <c r="AM47" s="123"/>
      <c r="AN47" s="124"/>
      <c r="AO47" s="125"/>
      <c r="AP47" s="123"/>
      <c r="AQ47" s="124"/>
      <c r="AR47" s="125"/>
      <c r="AS47" s="132"/>
      <c r="AT47" s="133"/>
      <c r="AU47" s="133"/>
      <c r="AV47" s="133"/>
      <c r="AW47" s="134"/>
      <c r="AX47" s="132"/>
      <c r="AY47" s="133"/>
      <c r="AZ47" s="133"/>
      <c r="BA47" s="133"/>
      <c r="BB47" s="134"/>
      <c r="BC47" s="123"/>
      <c r="BD47" s="124"/>
      <c r="BE47" s="124"/>
      <c r="BF47" s="124"/>
      <c r="BG47" s="142"/>
      <c r="BH47" s="124"/>
      <c r="BI47" s="124"/>
      <c r="BJ47" s="124"/>
      <c r="BK47" s="142"/>
      <c r="BL47" s="124"/>
      <c r="BM47" s="124"/>
      <c r="BN47" s="125"/>
      <c r="GC47"/>
      <c r="GD47"/>
      <c r="GE47"/>
      <c r="GF47"/>
      <c r="GG47"/>
      <c r="GH47"/>
      <c r="GI47"/>
      <c r="GJ47"/>
      <c r="GK47"/>
      <c r="GL47"/>
      <c r="GM47" s="7">
        <v>349</v>
      </c>
      <c r="GN47" s="8" t="s">
        <v>58</v>
      </c>
      <c r="GO47" s="41" t="s">
        <v>390</v>
      </c>
    </row>
    <row r="48" spans="3:197" s="13" customFormat="1" ht="12" customHeight="1" thickBot="1" x14ac:dyDescent="0.2">
      <c r="C48" s="104"/>
      <c r="D48" s="105"/>
      <c r="E48" s="105"/>
      <c r="F48" s="106"/>
      <c r="G48" s="86"/>
      <c r="H48" s="87"/>
      <c r="I48" s="96"/>
      <c r="J48" s="96"/>
      <c r="K48" s="96"/>
      <c r="L48" s="96"/>
      <c r="M48" s="96"/>
      <c r="N48" s="96"/>
      <c r="O48" s="96"/>
      <c r="P48" s="96"/>
      <c r="Q48" s="96"/>
      <c r="R48" s="96"/>
      <c r="S48" s="96"/>
      <c r="T48" s="96"/>
      <c r="U48" s="96"/>
      <c r="V48" s="97"/>
      <c r="W48" s="111"/>
      <c r="X48" s="112"/>
      <c r="Y48" s="96"/>
      <c r="Z48" s="96"/>
      <c r="AA48" s="96"/>
      <c r="AB48" s="96"/>
      <c r="AC48" s="96"/>
      <c r="AD48" s="96"/>
      <c r="AE48" s="96"/>
      <c r="AF48" s="96"/>
      <c r="AG48" s="96"/>
      <c r="AH48" s="96"/>
      <c r="AI48" s="96"/>
      <c r="AJ48" s="96"/>
      <c r="AK48" s="96"/>
      <c r="AL48" s="118"/>
      <c r="AM48" s="126"/>
      <c r="AN48" s="127"/>
      <c r="AO48" s="128"/>
      <c r="AP48" s="126"/>
      <c r="AQ48" s="127"/>
      <c r="AR48" s="128"/>
      <c r="AS48" s="135"/>
      <c r="AT48" s="136"/>
      <c r="AU48" s="136"/>
      <c r="AV48" s="136"/>
      <c r="AW48" s="137"/>
      <c r="AX48" s="135"/>
      <c r="AY48" s="136"/>
      <c r="AZ48" s="136"/>
      <c r="BA48" s="136"/>
      <c r="BB48" s="137"/>
      <c r="BC48" s="126"/>
      <c r="BD48" s="127"/>
      <c r="BE48" s="127"/>
      <c r="BF48" s="127"/>
      <c r="BG48" s="143"/>
      <c r="BH48" s="127"/>
      <c r="BI48" s="127"/>
      <c r="BJ48" s="127"/>
      <c r="BK48" s="143"/>
      <c r="BL48" s="127"/>
      <c r="BM48" s="127"/>
      <c r="BN48" s="128"/>
      <c r="GC48"/>
      <c r="GD48"/>
      <c r="GE48"/>
      <c r="GF48"/>
      <c r="GG48"/>
      <c r="GH48"/>
      <c r="GI48"/>
      <c r="GJ48"/>
      <c r="GK48"/>
      <c r="GL48"/>
      <c r="GM48" s="7">
        <v>350</v>
      </c>
      <c r="GN48" s="8" t="s">
        <v>59</v>
      </c>
      <c r="GO48" s="41" t="s">
        <v>272</v>
      </c>
    </row>
    <row r="49" spans="1:197" s="13" customFormat="1" ht="12" customHeight="1" x14ac:dyDescent="0.15">
      <c r="A49" s="29"/>
      <c r="B49" s="29"/>
      <c r="C49" s="98"/>
      <c r="D49" s="99"/>
      <c r="E49" s="99"/>
      <c r="F49" s="100"/>
      <c r="G49" s="88" t="s">
        <v>264</v>
      </c>
      <c r="H49" s="89"/>
      <c r="I49" s="107"/>
      <c r="J49" s="107"/>
      <c r="K49" s="107"/>
      <c r="L49" s="107"/>
      <c r="M49" s="107"/>
      <c r="N49" s="107"/>
      <c r="O49" s="107"/>
      <c r="P49" s="107"/>
      <c r="Q49" s="107"/>
      <c r="R49" s="107"/>
      <c r="S49" s="107"/>
      <c r="T49" s="107"/>
      <c r="U49" s="107"/>
      <c r="V49" s="108"/>
      <c r="W49" s="114"/>
      <c r="X49" s="115"/>
      <c r="Y49" s="139"/>
      <c r="Z49" s="139"/>
      <c r="AA49" s="139"/>
      <c r="AB49" s="139"/>
      <c r="AC49" s="139"/>
      <c r="AD49" s="139"/>
      <c r="AE49" s="139"/>
      <c r="AF49" s="139"/>
      <c r="AG49" s="139"/>
      <c r="AH49" s="139"/>
      <c r="AI49" s="139"/>
      <c r="AJ49" s="139"/>
      <c r="AK49" s="139"/>
      <c r="AL49" s="140"/>
      <c r="AM49" s="120"/>
      <c r="AN49" s="121"/>
      <c r="AO49" s="122"/>
      <c r="AP49" s="120"/>
      <c r="AQ49" s="121"/>
      <c r="AR49" s="122"/>
      <c r="AS49" s="129"/>
      <c r="AT49" s="130"/>
      <c r="AU49" s="130"/>
      <c r="AV49" s="130"/>
      <c r="AW49" s="131"/>
      <c r="AX49" s="129"/>
      <c r="AY49" s="130"/>
      <c r="AZ49" s="130"/>
      <c r="BA49" s="130"/>
      <c r="BB49" s="131"/>
      <c r="BC49" s="120"/>
      <c r="BD49" s="121"/>
      <c r="BE49" s="121"/>
      <c r="BF49" s="121"/>
      <c r="BG49" s="141" t="s">
        <v>400</v>
      </c>
      <c r="BH49" s="121"/>
      <c r="BI49" s="121"/>
      <c r="BJ49" s="121"/>
      <c r="BK49" s="141" t="s">
        <v>400</v>
      </c>
      <c r="BL49" s="121"/>
      <c r="BM49" s="121"/>
      <c r="BN49" s="122"/>
      <c r="GC49"/>
      <c r="GD49"/>
      <c r="GE49"/>
      <c r="GF49"/>
      <c r="GG49"/>
      <c r="GH49"/>
      <c r="GI49"/>
      <c r="GJ49"/>
      <c r="GK49"/>
      <c r="GL49"/>
      <c r="GM49" s="7">
        <v>351</v>
      </c>
      <c r="GN49" s="8" t="s">
        <v>60</v>
      </c>
      <c r="GO49" s="41" t="s">
        <v>273</v>
      </c>
    </row>
    <row r="50" spans="1:197" s="13" customFormat="1" ht="12" customHeight="1" x14ac:dyDescent="0.15">
      <c r="A50" s="29"/>
      <c r="B50" s="29"/>
      <c r="C50" s="101"/>
      <c r="D50" s="102"/>
      <c r="E50" s="102"/>
      <c r="F50" s="103"/>
      <c r="G50" s="90" t="s">
        <v>258</v>
      </c>
      <c r="H50" s="91"/>
      <c r="I50" s="92"/>
      <c r="J50" s="92"/>
      <c r="K50" s="92"/>
      <c r="L50" s="92"/>
      <c r="M50" s="92"/>
      <c r="N50" s="92"/>
      <c r="O50" s="92"/>
      <c r="P50" s="92"/>
      <c r="Q50" s="92"/>
      <c r="R50" s="92"/>
      <c r="S50" s="92"/>
      <c r="T50" s="92"/>
      <c r="U50" s="92"/>
      <c r="V50" s="93"/>
      <c r="W50" s="113" t="s">
        <v>257</v>
      </c>
      <c r="X50" s="91"/>
      <c r="Y50" s="92"/>
      <c r="Z50" s="92"/>
      <c r="AA50" s="92"/>
      <c r="AB50" s="92"/>
      <c r="AC50" s="92"/>
      <c r="AD50" s="92"/>
      <c r="AE50" s="92"/>
      <c r="AF50" s="92"/>
      <c r="AG50" s="92"/>
      <c r="AH50" s="92"/>
      <c r="AI50" s="92"/>
      <c r="AJ50" s="92"/>
      <c r="AK50" s="92"/>
      <c r="AL50" s="116"/>
      <c r="AM50" s="123"/>
      <c r="AN50" s="124"/>
      <c r="AO50" s="125"/>
      <c r="AP50" s="123"/>
      <c r="AQ50" s="124"/>
      <c r="AR50" s="125"/>
      <c r="AS50" s="132"/>
      <c r="AT50" s="133"/>
      <c r="AU50" s="133"/>
      <c r="AV50" s="133"/>
      <c r="AW50" s="134"/>
      <c r="AX50" s="132"/>
      <c r="AY50" s="133"/>
      <c r="AZ50" s="133"/>
      <c r="BA50" s="133"/>
      <c r="BB50" s="134"/>
      <c r="BC50" s="123"/>
      <c r="BD50" s="124"/>
      <c r="BE50" s="124"/>
      <c r="BF50" s="124"/>
      <c r="BG50" s="142"/>
      <c r="BH50" s="124"/>
      <c r="BI50" s="124"/>
      <c r="BJ50" s="124"/>
      <c r="BK50" s="142"/>
      <c r="BL50" s="124"/>
      <c r="BM50" s="124"/>
      <c r="BN50" s="125"/>
      <c r="GC50"/>
      <c r="GD50"/>
      <c r="GE50"/>
      <c r="GF50"/>
      <c r="GG50"/>
      <c r="GH50"/>
      <c r="GI50"/>
      <c r="GJ50"/>
      <c r="GK50"/>
      <c r="GL50"/>
      <c r="GM50" s="7">
        <v>352</v>
      </c>
      <c r="GN50" s="8" t="s">
        <v>61</v>
      </c>
      <c r="GO50" s="41" t="s">
        <v>389</v>
      </c>
    </row>
    <row r="51" spans="1:197" s="13" customFormat="1" ht="12" customHeight="1" x14ac:dyDescent="0.15">
      <c r="B51" s="10"/>
      <c r="C51" s="101"/>
      <c r="D51" s="102"/>
      <c r="E51" s="102"/>
      <c r="F51" s="103"/>
      <c r="G51" s="84"/>
      <c r="H51" s="85"/>
      <c r="I51" s="94"/>
      <c r="J51" s="94"/>
      <c r="K51" s="94"/>
      <c r="L51" s="94"/>
      <c r="M51" s="94"/>
      <c r="N51" s="94"/>
      <c r="O51" s="94"/>
      <c r="P51" s="94"/>
      <c r="Q51" s="94"/>
      <c r="R51" s="94"/>
      <c r="S51" s="94"/>
      <c r="T51" s="94"/>
      <c r="U51" s="94"/>
      <c r="V51" s="95"/>
      <c r="W51" s="109"/>
      <c r="X51" s="110"/>
      <c r="Y51" s="94"/>
      <c r="Z51" s="94"/>
      <c r="AA51" s="94"/>
      <c r="AB51" s="94"/>
      <c r="AC51" s="94"/>
      <c r="AD51" s="94"/>
      <c r="AE51" s="94"/>
      <c r="AF51" s="94"/>
      <c r="AG51" s="94"/>
      <c r="AH51" s="94"/>
      <c r="AI51" s="94"/>
      <c r="AJ51" s="94"/>
      <c r="AK51" s="94"/>
      <c r="AL51" s="117"/>
      <c r="AM51" s="123"/>
      <c r="AN51" s="124"/>
      <c r="AO51" s="125"/>
      <c r="AP51" s="123"/>
      <c r="AQ51" s="124"/>
      <c r="AR51" s="125"/>
      <c r="AS51" s="132"/>
      <c r="AT51" s="133"/>
      <c r="AU51" s="133"/>
      <c r="AV51" s="133"/>
      <c r="AW51" s="134"/>
      <c r="AX51" s="132"/>
      <c r="AY51" s="133"/>
      <c r="AZ51" s="133"/>
      <c r="BA51" s="133"/>
      <c r="BB51" s="134"/>
      <c r="BC51" s="123"/>
      <c r="BD51" s="124"/>
      <c r="BE51" s="124"/>
      <c r="BF51" s="124"/>
      <c r="BG51" s="142"/>
      <c r="BH51" s="124"/>
      <c r="BI51" s="124"/>
      <c r="BJ51" s="124"/>
      <c r="BK51" s="142"/>
      <c r="BL51" s="124"/>
      <c r="BM51" s="124"/>
      <c r="BN51" s="125"/>
      <c r="GC51"/>
      <c r="GD51"/>
      <c r="GE51"/>
      <c r="GF51"/>
      <c r="GG51"/>
      <c r="GH51"/>
      <c r="GI51"/>
      <c r="GJ51"/>
      <c r="GK51"/>
      <c r="GL51"/>
      <c r="GM51" s="7">
        <v>353</v>
      </c>
      <c r="GN51" s="8" t="s">
        <v>62</v>
      </c>
      <c r="GO51" s="41" t="s">
        <v>388</v>
      </c>
    </row>
    <row r="52" spans="1:197" s="13" customFormat="1" ht="12" customHeight="1" thickBot="1" x14ac:dyDescent="0.2">
      <c r="C52" s="104"/>
      <c r="D52" s="105"/>
      <c r="E52" s="105"/>
      <c r="F52" s="106"/>
      <c r="G52" s="86"/>
      <c r="H52" s="87"/>
      <c r="I52" s="96"/>
      <c r="J52" s="96"/>
      <c r="K52" s="96"/>
      <c r="L52" s="96"/>
      <c r="M52" s="96"/>
      <c r="N52" s="96"/>
      <c r="O52" s="96"/>
      <c r="P52" s="96"/>
      <c r="Q52" s="96"/>
      <c r="R52" s="96"/>
      <c r="S52" s="96"/>
      <c r="T52" s="96"/>
      <c r="U52" s="96"/>
      <c r="V52" s="97"/>
      <c r="W52" s="111"/>
      <c r="X52" s="112"/>
      <c r="Y52" s="96"/>
      <c r="Z52" s="96"/>
      <c r="AA52" s="96"/>
      <c r="AB52" s="96"/>
      <c r="AC52" s="96"/>
      <c r="AD52" s="96"/>
      <c r="AE52" s="96"/>
      <c r="AF52" s="96"/>
      <c r="AG52" s="96"/>
      <c r="AH52" s="96"/>
      <c r="AI52" s="96"/>
      <c r="AJ52" s="96"/>
      <c r="AK52" s="96"/>
      <c r="AL52" s="118"/>
      <c r="AM52" s="126"/>
      <c r="AN52" s="127"/>
      <c r="AO52" s="128"/>
      <c r="AP52" s="126"/>
      <c r="AQ52" s="127"/>
      <c r="AR52" s="128"/>
      <c r="AS52" s="135"/>
      <c r="AT52" s="136"/>
      <c r="AU52" s="136"/>
      <c r="AV52" s="136"/>
      <c r="AW52" s="137"/>
      <c r="AX52" s="135"/>
      <c r="AY52" s="136"/>
      <c r="AZ52" s="136"/>
      <c r="BA52" s="136"/>
      <c r="BB52" s="137"/>
      <c r="BC52" s="126"/>
      <c r="BD52" s="127"/>
      <c r="BE52" s="127"/>
      <c r="BF52" s="127"/>
      <c r="BG52" s="143"/>
      <c r="BH52" s="127"/>
      <c r="BI52" s="127"/>
      <c r="BJ52" s="127"/>
      <c r="BK52" s="143"/>
      <c r="BL52" s="127"/>
      <c r="BM52" s="127"/>
      <c r="BN52" s="128"/>
      <c r="GC52"/>
      <c r="GD52"/>
      <c r="GE52"/>
      <c r="GF52"/>
      <c r="GG52"/>
      <c r="GH52"/>
      <c r="GI52"/>
      <c r="GJ52"/>
      <c r="GK52"/>
      <c r="GL52"/>
      <c r="GM52" s="7">
        <v>354</v>
      </c>
      <c r="GN52" s="8" t="s">
        <v>63</v>
      </c>
      <c r="GO52" s="41" t="s">
        <v>474</v>
      </c>
    </row>
    <row r="53" spans="1:197" s="13" customFormat="1" ht="12" customHeight="1" x14ac:dyDescent="0.15">
      <c r="C53" s="98"/>
      <c r="D53" s="99"/>
      <c r="E53" s="99"/>
      <c r="F53" s="100"/>
      <c r="G53" s="88" t="s">
        <v>264</v>
      </c>
      <c r="H53" s="89"/>
      <c r="I53" s="107"/>
      <c r="J53" s="107"/>
      <c r="K53" s="107"/>
      <c r="L53" s="107"/>
      <c r="M53" s="107"/>
      <c r="N53" s="107"/>
      <c r="O53" s="107"/>
      <c r="P53" s="107"/>
      <c r="Q53" s="107"/>
      <c r="R53" s="107"/>
      <c r="S53" s="107"/>
      <c r="T53" s="107"/>
      <c r="U53" s="107"/>
      <c r="V53" s="108"/>
      <c r="W53" s="114"/>
      <c r="X53" s="115"/>
      <c r="Y53" s="139"/>
      <c r="Z53" s="139"/>
      <c r="AA53" s="139"/>
      <c r="AB53" s="139"/>
      <c r="AC53" s="139"/>
      <c r="AD53" s="139"/>
      <c r="AE53" s="139"/>
      <c r="AF53" s="139"/>
      <c r="AG53" s="139"/>
      <c r="AH53" s="139"/>
      <c r="AI53" s="139"/>
      <c r="AJ53" s="139"/>
      <c r="AK53" s="139"/>
      <c r="AL53" s="140"/>
      <c r="AM53" s="120"/>
      <c r="AN53" s="121"/>
      <c r="AO53" s="122"/>
      <c r="AP53" s="120"/>
      <c r="AQ53" s="121"/>
      <c r="AR53" s="122"/>
      <c r="AS53" s="129"/>
      <c r="AT53" s="130"/>
      <c r="AU53" s="130"/>
      <c r="AV53" s="130"/>
      <c r="AW53" s="131"/>
      <c r="AX53" s="129"/>
      <c r="AY53" s="130"/>
      <c r="AZ53" s="130"/>
      <c r="BA53" s="130"/>
      <c r="BB53" s="131"/>
      <c r="BC53" s="120"/>
      <c r="BD53" s="121"/>
      <c r="BE53" s="121"/>
      <c r="BF53" s="121"/>
      <c r="BG53" s="141" t="s">
        <v>400</v>
      </c>
      <c r="BH53" s="121"/>
      <c r="BI53" s="121"/>
      <c r="BJ53" s="121"/>
      <c r="BK53" s="141" t="s">
        <v>400</v>
      </c>
      <c r="BL53" s="121"/>
      <c r="BM53" s="121"/>
      <c r="BN53" s="122"/>
      <c r="GC53"/>
      <c r="GD53"/>
      <c r="GE53"/>
      <c r="GF53"/>
      <c r="GG53"/>
      <c r="GH53"/>
      <c r="GI53"/>
      <c r="GJ53"/>
      <c r="GK53"/>
      <c r="GL53"/>
      <c r="GM53" s="7">
        <v>355</v>
      </c>
      <c r="GN53" s="8" t="s">
        <v>64</v>
      </c>
      <c r="GO53" s="41" t="s">
        <v>387</v>
      </c>
    </row>
    <row r="54" spans="1:197" s="13" customFormat="1" ht="12" customHeight="1" x14ac:dyDescent="0.15">
      <c r="C54" s="101"/>
      <c r="D54" s="102"/>
      <c r="E54" s="102"/>
      <c r="F54" s="103"/>
      <c r="G54" s="90" t="s">
        <v>258</v>
      </c>
      <c r="H54" s="91"/>
      <c r="I54" s="92"/>
      <c r="J54" s="92"/>
      <c r="K54" s="92"/>
      <c r="L54" s="92"/>
      <c r="M54" s="92"/>
      <c r="N54" s="92"/>
      <c r="O54" s="92"/>
      <c r="P54" s="92"/>
      <c r="Q54" s="92"/>
      <c r="R54" s="92"/>
      <c r="S54" s="92"/>
      <c r="T54" s="92"/>
      <c r="U54" s="92"/>
      <c r="V54" s="93"/>
      <c r="W54" s="113" t="s">
        <v>257</v>
      </c>
      <c r="X54" s="91"/>
      <c r="Y54" s="92"/>
      <c r="Z54" s="92"/>
      <c r="AA54" s="92"/>
      <c r="AB54" s="92"/>
      <c r="AC54" s="92"/>
      <c r="AD54" s="92"/>
      <c r="AE54" s="92"/>
      <c r="AF54" s="92"/>
      <c r="AG54" s="92"/>
      <c r="AH54" s="92"/>
      <c r="AI54" s="92"/>
      <c r="AJ54" s="92"/>
      <c r="AK54" s="92"/>
      <c r="AL54" s="116"/>
      <c r="AM54" s="123"/>
      <c r="AN54" s="124"/>
      <c r="AO54" s="125"/>
      <c r="AP54" s="123"/>
      <c r="AQ54" s="124"/>
      <c r="AR54" s="125"/>
      <c r="AS54" s="132"/>
      <c r="AT54" s="133"/>
      <c r="AU54" s="133"/>
      <c r="AV54" s="133"/>
      <c r="AW54" s="134"/>
      <c r="AX54" s="132"/>
      <c r="AY54" s="133"/>
      <c r="AZ54" s="133"/>
      <c r="BA54" s="133"/>
      <c r="BB54" s="134"/>
      <c r="BC54" s="123"/>
      <c r="BD54" s="124"/>
      <c r="BE54" s="124"/>
      <c r="BF54" s="124"/>
      <c r="BG54" s="142"/>
      <c r="BH54" s="124"/>
      <c r="BI54" s="124"/>
      <c r="BJ54" s="124"/>
      <c r="BK54" s="142"/>
      <c r="BL54" s="124"/>
      <c r="BM54" s="124"/>
      <c r="BN54" s="125"/>
      <c r="GC54"/>
      <c r="GD54"/>
      <c r="GE54"/>
      <c r="GF54"/>
      <c r="GG54"/>
      <c r="GH54"/>
      <c r="GI54"/>
      <c r="GJ54"/>
      <c r="GK54"/>
      <c r="GL54"/>
      <c r="GM54" s="7">
        <v>356</v>
      </c>
      <c r="GN54" s="8" t="s">
        <v>65</v>
      </c>
      <c r="GO54" s="41" t="s">
        <v>274</v>
      </c>
    </row>
    <row r="55" spans="1:197" s="13" customFormat="1" ht="12" customHeight="1" x14ac:dyDescent="0.15">
      <c r="C55" s="101"/>
      <c r="D55" s="102"/>
      <c r="E55" s="102"/>
      <c r="F55" s="103"/>
      <c r="G55" s="84"/>
      <c r="H55" s="85"/>
      <c r="I55" s="94"/>
      <c r="J55" s="94"/>
      <c r="K55" s="94"/>
      <c r="L55" s="94"/>
      <c r="M55" s="94"/>
      <c r="N55" s="94"/>
      <c r="O55" s="94"/>
      <c r="P55" s="94"/>
      <c r="Q55" s="94"/>
      <c r="R55" s="94"/>
      <c r="S55" s="94"/>
      <c r="T55" s="94"/>
      <c r="U55" s="94"/>
      <c r="V55" s="95"/>
      <c r="W55" s="109"/>
      <c r="X55" s="110"/>
      <c r="Y55" s="94"/>
      <c r="Z55" s="94"/>
      <c r="AA55" s="94"/>
      <c r="AB55" s="94"/>
      <c r="AC55" s="94"/>
      <c r="AD55" s="94"/>
      <c r="AE55" s="94"/>
      <c r="AF55" s="94"/>
      <c r="AG55" s="94"/>
      <c r="AH55" s="94"/>
      <c r="AI55" s="94"/>
      <c r="AJ55" s="94"/>
      <c r="AK55" s="94"/>
      <c r="AL55" s="117"/>
      <c r="AM55" s="123"/>
      <c r="AN55" s="124"/>
      <c r="AO55" s="125"/>
      <c r="AP55" s="123"/>
      <c r="AQ55" s="124"/>
      <c r="AR55" s="125"/>
      <c r="AS55" s="132"/>
      <c r="AT55" s="133"/>
      <c r="AU55" s="133"/>
      <c r="AV55" s="133"/>
      <c r="AW55" s="134"/>
      <c r="AX55" s="132"/>
      <c r="AY55" s="133"/>
      <c r="AZ55" s="133"/>
      <c r="BA55" s="133"/>
      <c r="BB55" s="134"/>
      <c r="BC55" s="123"/>
      <c r="BD55" s="124"/>
      <c r="BE55" s="124"/>
      <c r="BF55" s="124"/>
      <c r="BG55" s="142"/>
      <c r="BH55" s="124"/>
      <c r="BI55" s="124"/>
      <c r="BJ55" s="124"/>
      <c r="BK55" s="142"/>
      <c r="BL55" s="124"/>
      <c r="BM55" s="124"/>
      <c r="BN55" s="125"/>
      <c r="GC55"/>
      <c r="GD55"/>
      <c r="GE55"/>
      <c r="GF55"/>
      <c r="GG55"/>
      <c r="GH55"/>
      <c r="GI55"/>
      <c r="GJ55"/>
      <c r="GK55"/>
      <c r="GL55"/>
      <c r="GM55" s="7">
        <v>357</v>
      </c>
      <c r="GN55" s="8" t="s">
        <v>66</v>
      </c>
      <c r="GO55" s="41" t="s">
        <v>386</v>
      </c>
    </row>
    <row r="56" spans="1:197" s="13" customFormat="1" ht="12" customHeight="1" thickBot="1" x14ac:dyDescent="0.2">
      <c r="C56" s="104"/>
      <c r="D56" s="105"/>
      <c r="E56" s="105"/>
      <c r="F56" s="106"/>
      <c r="G56" s="86"/>
      <c r="H56" s="87"/>
      <c r="I56" s="96"/>
      <c r="J56" s="96"/>
      <c r="K56" s="96"/>
      <c r="L56" s="96"/>
      <c r="M56" s="96"/>
      <c r="N56" s="96"/>
      <c r="O56" s="96"/>
      <c r="P56" s="96"/>
      <c r="Q56" s="96"/>
      <c r="R56" s="96"/>
      <c r="S56" s="96"/>
      <c r="T56" s="96"/>
      <c r="U56" s="96"/>
      <c r="V56" s="97"/>
      <c r="W56" s="111"/>
      <c r="X56" s="112"/>
      <c r="Y56" s="96"/>
      <c r="Z56" s="96"/>
      <c r="AA56" s="96"/>
      <c r="AB56" s="96"/>
      <c r="AC56" s="96"/>
      <c r="AD56" s="96"/>
      <c r="AE56" s="96"/>
      <c r="AF56" s="96"/>
      <c r="AG56" s="96"/>
      <c r="AH56" s="96"/>
      <c r="AI56" s="96"/>
      <c r="AJ56" s="96"/>
      <c r="AK56" s="96"/>
      <c r="AL56" s="118"/>
      <c r="AM56" s="126"/>
      <c r="AN56" s="127"/>
      <c r="AO56" s="128"/>
      <c r="AP56" s="126"/>
      <c r="AQ56" s="127"/>
      <c r="AR56" s="128"/>
      <c r="AS56" s="135"/>
      <c r="AT56" s="136"/>
      <c r="AU56" s="136"/>
      <c r="AV56" s="136"/>
      <c r="AW56" s="137"/>
      <c r="AX56" s="135"/>
      <c r="AY56" s="136"/>
      <c r="AZ56" s="136"/>
      <c r="BA56" s="136"/>
      <c r="BB56" s="137"/>
      <c r="BC56" s="126"/>
      <c r="BD56" s="127"/>
      <c r="BE56" s="127"/>
      <c r="BF56" s="127"/>
      <c r="BG56" s="143"/>
      <c r="BH56" s="127"/>
      <c r="BI56" s="127"/>
      <c r="BJ56" s="127"/>
      <c r="BK56" s="143"/>
      <c r="BL56" s="127"/>
      <c r="BM56" s="127"/>
      <c r="BN56" s="128"/>
      <c r="GC56"/>
      <c r="GD56"/>
      <c r="GE56"/>
      <c r="GF56"/>
      <c r="GG56"/>
      <c r="GH56"/>
      <c r="GI56"/>
      <c r="GJ56"/>
      <c r="GK56"/>
      <c r="GL56"/>
      <c r="GM56" s="7">
        <v>358</v>
      </c>
      <c r="GN56" s="8" t="s">
        <v>67</v>
      </c>
      <c r="GO56" s="41" t="s">
        <v>275</v>
      </c>
    </row>
    <row r="57" spans="1:197" s="13" customFormat="1" ht="12" customHeight="1" x14ac:dyDescent="0.15">
      <c r="C57" s="98"/>
      <c r="D57" s="99"/>
      <c r="E57" s="99"/>
      <c r="F57" s="100"/>
      <c r="G57" s="88" t="s">
        <v>264</v>
      </c>
      <c r="H57" s="89"/>
      <c r="I57" s="107"/>
      <c r="J57" s="107"/>
      <c r="K57" s="107"/>
      <c r="L57" s="107"/>
      <c r="M57" s="107"/>
      <c r="N57" s="107"/>
      <c r="O57" s="107"/>
      <c r="P57" s="107"/>
      <c r="Q57" s="107"/>
      <c r="R57" s="107"/>
      <c r="S57" s="107"/>
      <c r="T57" s="107"/>
      <c r="U57" s="107"/>
      <c r="V57" s="108"/>
      <c r="W57" s="114"/>
      <c r="X57" s="115"/>
      <c r="Y57" s="139"/>
      <c r="Z57" s="139"/>
      <c r="AA57" s="139"/>
      <c r="AB57" s="139"/>
      <c r="AC57" s="139"/>
      <c r="AD57" s="139"/>
      <c r="AE57" s="139"/>
      <c r="AF57" s="139"/>
      <c r="AG57" s="139"/>
      <c r="AH57" s="139"/>
      <c r="AI57" s="139"/>
      <c r="AJ57" s="139"/>
      <c r="AK57" s="139"/>
      <c r="AL57" s="140"/>
      <c r="AM57" s="120"/>
      <c r="AN57" s="121"/>
      <c r="AO57" s="122"/>
      <c r="AP57" s="120"/>
      <c r="AQ57" s="121"/>
      <c r="AR57" s="122"/>
      <c r="AS57" s="129"/>
      <c r="AT57" s="130"/>
      <c r="AU57" s="130"/>
      <c r="AV57" s="130"/>
      <c r="AW57" s="131"/>
      <c r="AX57" s="129"/>
      <c r="AY57" s="130"/>
      <c r="AZ57" s="130"/>
      <c r="BA57" s="130"/>
      <c r="BB57" s="131"/>
      <c r="BC57" s="120"/>
      <c r="BD57" s="121"/>
      <c r="BE57" s="121"/>
      <c r="BF57" s="121"/>
      <c r="BG57" s="141" t="s">
        <v>400</v>
      </c>
      <c r="BH57" s="121"/>
      <c r="BI57" s="121"/>
      <c r="BJ57" s="121"/>
      <c r="BK57" s="141" t="s">
        <v>400</v>
      </c>
      <c r="BL57" s="121"/>
      <c r="BM57" s="121"/>
      <c r="BN57" s="122"/>
      <c r="GC57"/>
      <c r="GD57"/>
      <c r="GE57"/>
      <c r="GF57"/>
      <c r="GG57"/>
      <c r="GH57"/>
      <c r="GI57"/>
      <c r="GJ57"/>
      <c r="GK57"/>
      <c r="GL57"/>
      <c r="GM57" s="7">
        <v>359</v>
      </c>
      <c r="GN57" s="8" t="s">
        <v>68</v>
      </c>
      <c r="GO57" s="41" t="s">
        <v>68</v>
      </c>
    </row>
    <row r="58" spans="1:197" s="13" customFormat="1" ht="12" customHeight="1" x14ac:dyDescent="0.15">
      <c r="C58" s="101"/>
      <c r="D58" s="102"/>
      <c r="E58" s="102"/>
      <c r="F58" s="103"/>
      <c r="G58" s="90" t="s">
        <v>258</v>
      </c>
      <c r="H58" s="91"/>
      <c r="I58" s="92"/>
      <c r="J58" s="92"/>
      <c r="K58" s="92"/>
      <c r="L58" s="92"/>
      <c r="M58" s="92"/>
      <c r="N58" s="92"/>
      <c r="O58" s="92"/>
      <c r="P58" s="92"/>
      <c r="Q58" s="92"/>
      <c r="R58" s="92"/>
      <c r="S58" s="92"/>
      <c r="T58" s="92"/>
      <c r="U58" s="92"/>
      <c r="V58" s="93"/>
      <c r="W58" s="113" t="s">
        <v>257</v>
      </c>
      <c r="X58" s="91"/>
      <c r="Y58" s="92"/>
      <c r="Z58" s="92"/>
      <c r="AA58" s="92"/>
      <c r="AB58" s="92"/>
      <c r="AC58" s="92"/>
      <c r="AD58" s="92"/>
      <c r="AE58" s="92"/>
      <c r="AF58" s="92"/>
      <c r="AG58" s="92"/>
      <c r="AH58" s="92"/>
      <c r="AI58" s="92"/>
      <c r="AJ58" s="92"/>
      <c r="AK58" s="92"/>
      <c r="AL58" s="116"/>
      <c r="AM58" s="123"/>
      <c r="AN58" s="124"/>
      <c r="AO58" s="125"/>
      <c r="AP58" s="123"/>
      <c r="AQ58" s="124"/>
      <c r="AR58" s="125"/>
      <c r="AS58" s="132"/>
      <c r="AT58" s="133"/>
      <c r="AU58" s="133"/>
      <c r="AV58" s="133"/>
      <c r="AW58" s="134"/>
      <c r="AX58" s="132"/>
      <c r="AY58" s="133"/>
      <c r="AZ58" s="133"/>
      <c r="BA58" s="133"/>
      <c r="BB58" s="134"/>
      <c r="BC58" s="123"/>
      <c r="BD58" s="124"/>
      <c r="BE58" s="124"/>
      <c r="BF58" s="124"/>
      <c r="BG58" s="142"/>
      <c r="BH58" s="124"/>
      <c r="BI58" s="124"/>
      <c r="BJ58" s="124"/>
      <c r="BK58" s="142"/>
      <c r="BL58" s="124"/>
      <c r="BM58" s="124"/>
      <c r="BN58" s="125"/>
      <c r="GC58"/>
      <c r="GD58"/>
      <c r="GE58"/>
      <c r="GF58"/>
      <c r="GG58"/>
      <c r="GH58"/>
      <c r="GI58"/>
      <c r="GJ58"/>
      <c r="GK58"/>
      <c r="GL58"/>
      <c r="GM58" s="7">
        <v>360</v>
      </c>
      <c r="GN58" s="8" t="s">
        <v>69</v>
      </c>
      <c r="GO58" s="41" t="s">
        <v>276</v>
      </c>
    </row>
    <row r="59" spans="1:197" s="13" customFormat="1" ht="12" customHeight="1" x14ac:dyDescent="0.15">
      <c r="C59" s="101"/>
      <c r="D59" s="102"/>
      <c r="E59" s="102"/>
      <c r="F59" s="103"/>
      <c r="G59" s="84"/>
      <c r="H59" s="85"/>
      <c r="I59" s="94"/>
      <c r="J59" s="94"/>
      <c r="K59" s="94"/>
      <c r="L59" s="94"/>
      <c r="M59" s="94"/>
      <c r="N59" s="94"/>
      <c r="O59" s="94"/>
      <c r="P59" s="94"/>
      <c r="Q59" s="94"/>
      <c r="R59" s="94"/>
      <c r="S59" s="94"/>
      <c r="T59" s="94"/>
      <c r="U59" s="94"/>
      <c r="V59" s="95"/>
      <c r="W59" s="109"/>
      <c r="X59" s="110"/>
      <c r="Y59" s="94"/>
      <c r="Z59" s="94"/>
      <c r="AA59" s="94"/>
      <c r="AB59" s="94"/>
      <c r="AC59" s="94"/>
      <c r="AD59" s="94"/>
      <c r="AE59" s="94"/>
      <c r="AF59" s="94"/>
      <c r="AG59" s="94"/>
      <c r="AH59" s="94"/>
      <c r="AI59" s="94"/>
      <c r="AJ59" s="94"/>
      <c r="AK59" s="94"/>
      <c r="AL59" s="117"/>
      <c r="AM59" s="123"/>
      <c r="AN59" s="124"/>
      <c r="AO59" s="125"/>
      <c r="AP59" s="123"/>
      <c r="AQ59" s="124"/>
      <c r="AR59" s="125"/>
      <c r="AS59" s="132"/>
      <c r="AT59" s="133"/>
      <c r="AU59" s="133"/>
      <c r="AV59" s="133"/>
      <c r="AW59" s="134"/>
      <c r="AX59" s="132"/>
      <c r="AY59" s="133"/>
      <c r="AZ59" s="133"/>
      <c r="BA59" s="133"/>
      <c r="BB59" s="134"/>
      <c r="BC59" s="123"/>
      <c r="BD59" s="124"/>
      <c r="BE59" s="124"/>
      <c r="BF59" s="124"/>
      <c r="BG59" s="142"/>
      <c r="BH59" s="124"/>
      <c r="BI59" s="124"/>
      <c r="BJ59" s="124"/>
      <c r="BK59" s="142"/>
      <c r="BL59" s="124"/>
      <c r="BM59" s="124"/>
      <c r="BN59" s="125"/>
      <c r="GC59"/>
      <c r="GD59"/>
      <c r="GE59"/>
      <c r="GF59"/>
      <c r="GG59"/>
      <c r="GH59"/>
      <c r="GI59"/>
      <c r="GJ59"/>
      <c r="GK59"/>
      <c r="GL59"/>
      <c r="GM59" s="7">
        <v>361</v>
      </c>
      <c r="GN59" s="8" t="s">
        <v>70</v>
      </c>
      <c r="GO59" s="41" t="s">
        <v>385</v>
      </c>
    </row>
    <row r="60" spans="1:197" s="13" customFormat="1" ht="12" customHeight="1" thickBot="1" x14ac:dyDescent="0.2">
      <c r="C60" s="104"/>
      <c r="D60" s="105"/>
      <c r="E60" s="105"/>
      <c r="F60" s="106"/>
      <c r="G60" s="86"/>
      <c r="H60" s="87"/>
      <c r="I60" s="96"/>
      <c r="J60" s="96"/>
      <c r="K60" s="96"/>
      <c r="L60" s="96"/>
      <c r="M60" s="96"/>
      <c r="N60" s="96"/>
      <c r="O60" s="96"/>
      <c r="P60" s="96"/>
      <c r="Q60" s="96"/>
      <c r="R60" s="96"/>
      <c r="S60" s="96"/>
      <c r="T60" s="96"/>
      <c r="U60" s="96"/>
      <c r="V60" s="97"/>
      <c r="W60" s="111"/>
      <c r="X60" s="112"/>
      <c r="Y60" s="96"/>
      <c r="Z60" s="96"/>
      <c r="AA60" s="96"/>
      <c r="AB60" s="96"/>
      <c r="AC60" s="96"/>
      <c r="AD60" s="96"/>
      <c r="AE60" s="96"/>
      <c r="AF60" s="96"/>
      <c r="AG60" s="96"/>
      <c r="AH60" s="96"/>
      <c r="AI60" s="96"/>
      <c r="AJ60" s="96"/>
      <c r="AK60" s="96"/>
      <c r="AL60" s="118"/>
      <c r="AM60" s="126"/>
      <c r="AN60" s="127"/>
      <c r="AO60" s="128"/>
      <c r="AP60" s="126"/>
      <c r="AQ60" s="127"/>
      <c r="AR60" s="128"/>
      <c r="AS60" s="135"/>
      <c r="AT60" s="136"/>
      <c r="AU60" s="136"/>
      <c r="AV60" s="136"/>
      <c r="AW60" s="137"/>
      <c r="AX60" s="135"/>
      <c r="AY60" s="136"/>
      <c r="AZ60" s="136"/>
      <c r="BA60" s="136"/>
      <c r="BB60" s="137"/>
      <c r="BC60" s="126"/>
      <c r="BD60" s="127"/>
      <c r="BE60" s="127"/>
      <c r="BF60" s="127"/>
      <c r="BG60" s="143"/>
      <c r="BH60" s="127"/>
      <c r="BI60" s="127"/>
      <c r="BJ60" s="127"/>
      <c r="BK60" s="143"/>
      <c r="BL60" s="127"/>
      <c r="BM60" s="127"/>
      <c r="BN60" s="128"/>
      <c r="GC60"/>
      <c r="GD60"/>
      <c r="GE60"/>
      <c r="GF60"/>
      <c r="GG60"/>
      <c r="GH60"/>
      <c r="GI60"/>
      <c r="GJ60"/>
      <c r="GK60"/>
      <c r="GL60"/>
      <c r="GM60" s="7">
        <v>362</v>
      </c>
      <c r="GN60" s="8" t="s">
        <v>71</v>
      </c>
      <c r="GO60" s="41" t="s">
        <v>384</v>
      </c>
    </row>
    <row r="61" spans="1:197" s="13" customFormat="1" ht="12" customHeight="1" x14ac:dyDescent="0.15">
      <c r="C61" s="98"/>
      <c r="D61" s="99"/>
      <c r="E61" s="99"/>
      <c r="F61" s="100"/>
      <c r="G61" s="88" t="s">
        <v>264</v>
      </c>
      <c r="H61" s="89"/>
      <c r="I61" s="107"/>
      <c r="J61" s="107"/>
      <c r="K61" s="107"/>
      <c r="L61" s="107"/>
      <c r="M61" s="107"/>
      <c r="N61" s="107"/>
      <c r="O61" s="107"/>
      <c r="P61" s="107"/>
      <c r="Q61" s="107"/>
      <c r="R61" s="107"/>
      <c r="S61" s="107"/>
      <c r="T61" s="107"/>
      <c r="U61" s="107"/>
      <c r="V61" s="108"/>
      <c r="W61" s="114"/>
      <c r="X61" s="115"/>
      <c r="Y61" s="139"/>
      <c r="Z61" s="139"/>
      <c r="AA61" s="139"/>
      <c r="AB61" s="139"/>
      <c r="AC61" s="139"/>
      <c r="AD61" s="139"/>
      <c r="AE61" s="139"/>
      <c r="AF61" s="139"/>
      <c r="AG61" s="139"/>
      <c r="AH61" s="139"/>
      <c r="AI61" s="139"/>
      <c r="AJ61" s="139"/>
      <c r="AK61" s="139"/>
      <c r="AL61" s="140"/>
      <c r="AM61" s="120"/>
      <c r="AN61" s="121"/>
      <c r="AO61" s="122"/>
      <c r="AP61" s="120"/>
      <c r="AQ61" s="121"/>
      <c r="AR61" s="122"/>
      <c r="AS61" s="129"/>
      <c r="AT61" s="130"/>
      <c r="AU61" s="130"/>
      <c r="AV61" s="130"/>
      <c r="AW61" s="131"/>
      <c r="AX61" s="129"/>
      <c r="AY61" s="130"/>
      <c r="AZ61" s="130"/>
      <c r="BA61" s="130"/>
      <c r="BB61" s="131"/>
      <c r="BC61" s="120"/>
      <c r="BD61" s="121"/>
      <c r="BE61" s="121"/>
      <c r="BF61" s="121"/>
      <c r="BG61" s="141" t="s">
        <v>400</v>
      </c>
      <c r="BH61" s="121"/>
      <c r="BI61" s="121"/>
      <c r="BJ61" s="121"/>
      <c r="BK61" s="141" t="s">
        <v>400</v>
      </c>
      <c r="BL61" s="121"/>
      <c r="BM61" s="121"/>
      <c r="BN61" s="122"/>
      <c r="GC61"/>
      <c r="GD61"/>
      <c r="GE61"/>
      <c r="GF61"/>
      <c r="GG61"/>
      <c r="GH61"/>
      <c r="GI61"/>
      <c r="GJ61"/>
      <c r="GK61"/>
      <c r="GL61"/>
      <c r="GM61" s="7">
        <v>363</v>
      </c>
      <c r="GN61" s="8" t="s">
        <v>72</v>
      </c>
      <c r="GO61" s="41" t="s">
        <v>383</v>
      </c>
    </row>
    <row r="62" spans="1:197" s="13" customFormat="1" ht="12" customHeight="1" x14ac:dyDescent="0.15">
      <c r="C62" s="101"/>
      <c r="D62" s="102"/>
      <c r="E62" s="102"/>
      <c r="F62" s="103"/>
      <c r="G62" s="90" t="s">
        <v>258</v>
      </c>
      <c r="H62" s="91"/>
      <c r="I62" s="92"/>
      <c r="J62" s="92"/>
      <c r="K62" s="92"/>
      <c r="L62" s="92"/>
      <c r="M62" s="92"/>
      <c r="N62" s="92"/>
      <c r="O62" s="92"/>
      <c r="P62" s="92"/>
      <c r="Q62" s="92"/>
      <c r="R62" s="92"/>
      <c r="S62" s="92"/>
      <c r="T62" s="92"/>
      <c r="U62" s="92"/>
      <c r="V62" s="93"/>
      <c r="W62" s="113" t="s">
        <v>257</v>
      </c>
      <c r="X62" s="91"/>
      <c r="Y62" s="92"/>
      <c r="Z62" s="92"/>
      <c r="AA62" s="92"/>
      <c r="AB62" s="92"/>
      <c r="AC62" s="92"/>
      <c r="AD62" s="92"/>
      <c r="AE62" s="92"/>
      <c r="AF62" s="92"/>
      <c r="AG62" s="92"/>
      <c r="AH62" s="92"/>
      <c r="AI62" s="92"/>
      <c r="AJ62" s="92"/>
      <c r="AK62" s="92"/>
      <c r="AL62" s="116"/>
      <c r="AM62" s="123"/>
      <c r="AN62" s="124"/>
      <c r="AO62" s="125"/>
      <c r="AP62" s="123"/>
      <c r="AQ62" s="124"/>
      <c r="AR62" s="125"/>
      <c r="AS62" s="132"/>
      <c r="AT62" s="133"/>
      <c r="AU62" s="133"/>
      <c r="AV62" s="133"/>
      <c r="AW62" s="134"/>
      <c r="AX62" s="132"/>
      <c r="AY62" s="133"/>
      <c r="AZ62" s="133"/>
      <c r="BA62" s="133"/>
      <c r="BB62" s="134"/>
      <c r="BC62" s="123"/>
      <c r="BD62" s="124"/>
      <c r="BE62" s="124"/>
      <c r="BF62" s="124"/>
      <c r="BG62" s="142"/>
      <c r="BH62" s="124"/>
      <c r="BI62" s="124"/>
      <c r="BJ62" s="124"/>
      <c r="BK62" s="142"/>
      <c r="BL62" s="124"/>
      <c r="BM62" s="124"/>
      <c r="BN62" s="125"/>
      <c r="GC62"/>
      <c r="GD62"/>
      <c r="GE62"/>
      <c r="GF62"/>
      <c r="GG62"/>
      <c r="GH62"/>
      <c r="GI62"/>
      <c r="GJ62"/>
      <c r="GK62"/>
      <c r="GL62"/>
      <c r="GM62" s="7">
        <v>364</v>
      </c>
      <c r="GN62" s="8" t="s">
        <v>73</v>
      </c>
      <c r="GO62" s="41" t="s">
        <v>382</v>
      </c>
    </row>
    <row r="63" spans="1:197" s="13" customFormat="1" ht="12" customHeight="1" x14ac:dyDescent="0.15">
      <c r="C63" s="101"/>
      <c r="D63" s="102"/>
      <c r="E63" s="102"/>
      <c r="F63" s="103"/>
      <c r="G63" s="84"/>
      <c r="H63" s="85"/>
      <c r="I63" s="94"/>
      <c r="J63" s="94"/>
      <c r="K63" s="94"/>
      <c r="L63" s="94"/>
      <c r="M63" s="94"/>
      <c r="N63" s="94"/>
      <c r="O63" s="94"/>
      <c r="P63" s="94"/>
      <c r="Q63" s="94"/>
      <c r="R63" s="94"/>
      <c r="S63" s="94"/>
      <c r="T63" s="94"/>
      <c r="U63" s="94"/>
      <c r="V63" s="95"/>
      <c r="W63" s="109"/>
      <c r="X63" s="110"/>
      <c r="Y63" s="94"/>
      <c r="Z63" s="94"/>
      <c r="AA63" s="94"/>
      <c r="AB63" s="94"/>
      <c r="AC63" s="94"/>
      <c r="AD63" s="94"/>
      <c r="AE63" s="94"/>
      <c r="AF63" s="94"/>
      <c r="AG63" s="94"/>
      <c r="AH63" s="94"/>
      <c r="AI63" s="94"/>
      <c r="AJ63" s="94"/>
      <c r="AK63" s="94"/>
      <c r="AL63" s="117"/>
      <c r="AM63" s="123"/>
      <c r="AN63" s="124"/>
      <c r="AO63" s="125"/>
      <c r="AP63" s="123"/>
      <c r="AQ63" s="124"/>
      <c r="AR63" s="125"/>
      <c r="AS63" s="132"/>
      <c r="AT63" s="133"/>
      <c r="AU63" s="133"/>
      <c r="AV63" s="133"/>
      <c r="AW63" s="134"/>
      <c r="AX63" s="132"/>
      <c r="AY63" s="133"/>
      <c r="AZ63" s="133"/>
      <c r="BA63" s="133"/>
      <c r="BB63" s="134"/>
      <c r="BC63" s="123"/>
      <c r="BD63" s="124"/>
      <c r="BE63" s="124"/>
      <c r="BF63" s="124"/>
      <c r="BG63" s="142"/>
      <c r="BH63" s="124"/>
      <c r="BI63" s="124"/>
      <c r="BJ63" s="124"/>
      <c r="BK63" s="142"/>
      <c r="BL63" s="124"/>
      <c r="BM63" s="124"/>
      <c r="BN63" s="125"/>
      <c r="GC63"/>
      <c r="GD63"/>
      <c r="GE63"/>
      <c r="GF63"/>
      <c r="GG63"/>
      <c r="GH63"/>
      <c r="GI63"/>
      <c r="GJ63"/>
      <c r="GK63"/>
      <c r="GL63"/>
      <c r="GM63" s="7">
        <v>365</v>
      </c>
      <c r="GN63" s="8" t="s">
        <v>74</v>
      </c>
      <c r="GO63" s="41" t="s">
        <v>381</v>
      </c>
    </row>
    <row r="64" spans="1:197" s="13" customFormat="1" ht="12" customHeight="1" thickBot="1" x14ac:dyDescent="0.2">
      <c r="C64" s="104"/>
      <c r="D64" s="105"/>
      <c r="E64" s="105"/>
      <c r="F64" s="106"/>
      <c r="G64" s="86"/>
      <c r="H64" s="87"/>
      <c r="I64" s="96"/>
      <c r="J64" s="96"/>
      <c r="K64" s="96"/>
      <c r="L64" s="96"/>
      <c r="M64" s="96"/>
      <c r="N64" s="96"/>
      <c r="O64" s="96"/>
      <c r="P64" s="96"/>
      <c r="Q64" s="96"/>
      <c r="R64" s="96"/>
      <c r="S64" s="96"/>
      <c r="T64" s="96"/>
      <c r="U64" s="96"/>
      <c r="V64" s="97"/>
      <c r="W64" s="111"/>
      <c r="X64" s="112"/>
      <c r="Y64" s="96"/>
      <c r="Z64" s="96"/>
      <c r="AA64" s="96"/>
      <c r="AB64" s="96"/>
      <c r="AC64" s="96"/>
      <c r="AD64" s="96"/>
      <c r="AE64" s="96"/>
      <c r="AF64" s="96"/>
      <c r="AG64" s="96"/>
      <c r="AH64" s="96"/>
      <c r="AI64" s="96"/>
      <c r="AJ64" s="96"/>
      <c r="AK64" s="96"/>
      <c r="AL64" s="118"/>
      <c r="AM64" s="126"/>
      <c r="AN64" s="127"/>
      <c r="AO64" s="128"/>
      <c r="AP64" s="126"/>
      <c r="AQ64" s="127"/>
      <c r="AR64" s="128"/>
      <c r="AS64" s="135"/>
      <c r="AT64" s="136"/>
      <c r="AU64" s="136"/>
      <c r="AV64" s="136"/>
      <c r="AW64" s="137"/>
      <c r="AX64" s="135"/>
      <c r="AY64" s="136"/>
      <c r="AZ64" s="136"/>
      <c r="BA64" s="136"/>
      <c r="BB64" s="137"/>
      <c r="BC64" s="126"/>
      <c r="BD64" s="127"/>
      <c r="BE64" s="127"/>
      <c r="BF64" s="127"/>
      <c r="BG64" s="143"/>
      <c r="BH64" s="127"/>
      <c r="BI64" s="127"/>
      <c r="BJ64" s="127"/>
      <c r="BK64" s="143"/>
      <c r="BL64" s="127"/>
      <c r="BM64" s="127"/>
      <c r="BN64" s="128"/>
      <c r="GC64"/>
      <c r="GD64"/>
      <c r="GE64"/>
      <c r="GF64"/>
      <c r="GG64"/>
      <c r="GH64"/>
      <c r="GI64"/>
      <c r="GJ64"/>
      <c r="GK64"/>
      <c r="GL64"/>
      <c r="GM64" s="7">
        <v>366</v>
      </c>
      <c r="GN64" s="8" t="s">
        <v>75</v>
      </c>
      <c r="GO64" s="41" t="s">
        <v>380</v>
      </c>
    </row>
    <row r="65" spans="3:197" s="13" customFormat="1" ht="12" customHeight="1" x14ac:dyDescent="0.15">
      <c r="C65" s="98"/>
      <c r="D65" s="99"/>
      <c r="E65" s="99"/>
      <c r="F65" s="100"/>
      <c r="G65" s="88" t="s">
        <v>264</v>
      </c>
      <c r="H65" s="89"/>
      <c r="I65" s="107"/>
      <c r="J65" s="107"/>
      <c r="K65" s="107"/>
      <c r="L65" s="107"/>
      <c r="M65" s="107"/>
      <c r="N65" s="107"/>
      <c r="O65" s="107"/>
      <c r="P65" s="107"/>
      <c r="Q65" s="107"/>
      <c r="R65" s="107"/>
      <c r="S65" s="107"/>
      <c r="T65" s="107"/>
      <c r="U65" s="107"/>
      <c r="V65" s="108"/>
      <c r="W65" s="114"/>
      <c r="X65" s="115"/>
      <c r="Y65" s="139"/>
      <c r="Z65" s="139"/>
      <c r="AA65" s="139"/>
      <c r="AB65" s="139"/>
      <c r="AC65" s="139"/>
      <c r="AD65" s="139"/>
      <c r="AE65" s="139"/>
      <c r="AF65" s="139"/>
      <c r="AG65" s="139"/>
      <c r="AH65" s="139"/>
      <c r="AI65" s="139"/>
      <c r="AJ65" s="139"/>
      <c r="AK65" s="139"/>
      <c r="AL65" s="140"/>
      <c r="AM65" s="120"/>
      <c r="AN65" s="121"/>
      <c r="AO65" s="122"/>
      <c r="AP65" s="120"/>
      <c r="AQ65" s="121"/>
      <c r="AR65" s="122"/>
      <c r="AS65" s="129"/>
      <c r="AT65" s="130"/>
      <c r="AU65" s="130"/>
      <c r="AV65" s="130"/>
      <c r="AW65" s="131"/>
      <c r="AX65" s="129"/>
      <c r="AY65" s="130"/>
      <c r="AZ65" s="130"/>
      <c r="BA65" s="130"/>
      <c r="BB65" s="131"/>
      <c r="BC65" s="120"/>
      <c r="BD65" s="121"/>
      <c r="BE65" s="121"/>
      <c r="BF65" s="121"/>
      <c r="BG65" s="141" t="s">
        <v>400</v>
      </c>
      <c r="BH65" s="121"/>
      <c r="BI65" s="121"/>
      <c r="BJ65" s="121"/>
      <c r="BK65" s="141" t="s">
        <v>400</v>
      </c>
      <c r="BL65" s="121"/>
      <c r="BM65" s="121"/>
      <c r="BN65" s="122"/>
      <c r="GC65"/>
      <c r="GD65"/>
      <c r="GE65"/>
      <c r="GF65"/>
      <c r="GG65"/>
      <c r="GH65"/>
      <c r="GI65"/>
      <c r="GJ65"/>
      <c r="GK65"/>
      <c r="GL65"/>
      <c r="GM65" s="7">
        <v>367</v>
      </c>
      <c r="GN65" s="8" t="s">
        <v>76</v>
      </c>
      <c r="GO65" s="41" t="s">
        <v>379</v>
      </c>
    </row>
    <row r="66" spans="3:197" s="13" customFormat="1" ht="12" customHeight="1" x14ac:dyDescent="0.15">
      <c r="C66" s="101"/>
      <c r="D66" s="102"/>
      <c r="E66" s="102"/>
      <c r="F66" s="103"/>
      <c r="G66" s="90" t="s">
        <v>258</v>
      </c>
      <c r="H66" s="91"/>
      <c r="I66" s="92"/>
      <c r="J66" s="92"/>
      <c r="K66" s="92"/>
      <c r="L66" s="92"/>
      <c r="M66" s="92"/>
      <c r="N66" s="92"/>
      <c r="O66" s="92"/>
      <c r="P66" s="92"/>
      <c r="Q66" s="92"/>
      <c r="R66" s="92"/>
      <c r="S66" s="92"/>
      <c r="T66" s="92"/>
      <c r="U66" s="92"/>
      <c r="V66" s="93"/>
      <c r="W66" s="113" t="s">
        <v>257</v>
      </c>
      <c r="X66" s="91"/>
      <c r="Y66" s="92"/>
      <c r="Z66" s="92"/>
      <c r="AA66" s="92"/>
      <c r="AB66" s="92"/>
      <c r="AC66" s="92"/>
      <c r="AD66" s="92"/>
      <c r="AE66" s="92"/>
      <c r="AF66" s="92"/>
      <c r="AG66" s="92"/>
      <c r="AH66" s="92"/>
      <c r="AI66" s="92"/>
      <c r="AJ66" s="92"/>
      <c r="AK66" s="92"/>
      <c r="AL66" s="116"/>
      <c r="AM66" s="123"/>
      <c r="AN66" s="124"/>
      <c r="AO66" s="125"/>
      <c r="AP66" s="123"/>
      <c r="AQ66" s="124"/>
      <c r="AR66" s="125"/>
      <c r="AS66" s="132"/>
      <c r="AT66" s="133"/>
      <c r="AU66" s="133"/>
      <c r="AV66" s="133"/>
      <c r="AW66" s="134"/>
      <c r="AX66" s="132"/>
      <c r="AY66" s="133"/>
      <c r="AZ66" s="133"/>
      <c r="BA66" s="133"/>
      <c r="BB66" s="134"/>
      <c r="BC66" s="123"/>
      <c r="BD66" s="124"/>
      <c r="BE66" s="124"/>
      <c r="BF66" s="124"/>
      <c r="BG66" s="142"/>
      <c r="BH66" s="124"/>
      <c r="BI66" s="124"/>
      <c r="BJ66" s="124"/>
      <c r="BK66" s="142"/>
      <c r="BL66" s="124"/>
      <c r="BM66" s="124"/>
      <c r="BN66" s="125"/>
      <c r="GC66"/>
      <c r="GD66"/>
      <c r="GE66"/>
      <c r="GF66"/>
      <c r="GG66"/>
      <c r="GH66"/>
      <c r="GI66"/>
      <c r="GJ66"/>
      <c r="GK66"/>
      <c r="GL66"/>
      <c r="GM66" s="7">
        <v>368</v>
      </c>
      <c r="GN66" s="8" t="s">
        <v>77</v>
      </c>
      <c r="GO66" s="41" t="s">
        <v>475</v>
      </c>
    </row>
    <row r="67" spans="3:197" s="13" customFormat="1" ht="12" customHeight="1" x14ac:dyDescent="0.15">
      <c r="C67" s="101"/>
      <c r="D67" s="102"/>
      <c r="E67" s="102"/>
      <c r="F67" s="103"/>
      <c r="G67" s="84"/>
      <c r="H67" s="85"/>
      <c r="I67" s="94"/>
      <c r="J67" s="94"/>
      <c r="K67" s="94"/>
      <c r="L67" s="94"/>
      <c r="M67" s="94"/>
      <c r="N67" s="94"/>
      <c r="O67" s="94"/>
      <c r="P67" s="94"/>
      <c r="Q67" s="94"/>
      <c r="R67" s="94"/>
      <c r="S67" s="94"/>
      <c r="T67" s="94"/>
      <c r="U67" s="94"/>
      <c r="V67" s="95"/>
      <c r="W67" s="109"/>
      <c r="X67" s="110"/>
      <c r="Y67" s="94"/>
      <c r="Z67" s="94"/>
      <c r="AA67" s="94"/>
      <c r="AB67" s="94"/>
      <c r="AC67" s="94"/>
      <c r="AD67" s="94"/>
      <c r="AE67" s="94"/>
      <c r="AF67" s="94"/>
      <c r="AG67" s="94"/>
      <c r="AH67" s="94"/>
      <c r="AI67" s="94"/>
      <c r="AJ67" s="94"/>
      <c r="AK67" s="94"/>
      <c r="AL67" s="117"/>
      <c r="AM67" s="123"/>
      <c r="AN67" s="124"/>
      <c r="AO67" s="125"/>
      <c r="AP67" s="123"/>
      <c r="AQ67" s="124"/>
      <c r="AR67" s="125"/>
      <c r="AS67" s="132"/>
      <c r="AT67" s="133"/>
      <c r="AU67" s="133"/>
      <c r="AV67" s="133"/>
      <c r="AW67" s="134"/>
      <c r="AX67" s="132"/>
      <c r="AY67" s="133"/>
      <c r="AZ67" s="133"/>
      <c r="BA67" s="133"/>
      <c r="BB67" s="134"/>
      <c r="BC67" s="123"/>
      <c r="BD67" s="124"/>
      <c r="BE67" s="124"/>
      <c r="BF67" s="124"/>
      <c r="BG67" s="142"/>
      <c r="BH67" s="124"/>
      <c r="BI67" s="124"/>
      <c r="BJ67" s="124"/>
      <c r="BK67" s="142"/>
      <c r="BL67" s="124"/>
      <c r="BM67" s="124"/>
      <c r="BN67" s="125"/>
      <c r="GC67"/>
      <c r="GD67"/>
      <c r="GE67"/>
      <c r="GF67"/>
      <c r="GG67"/>
      <c r="GH67"/>
      <c r="GI67"/>
      <c r="GJ67"/>
      <c r="GK67"/>
      <c r="GL67"/>
      <c r="GM67" s="7">
        <v>369</v>
      </c>
      <c r="GN67" s="8" t="s">
        <v>78</v>
      </c>
      <c r="GO67" s="41" t="s">
        <v>378</v>
      </c>
    </row>
    <row r="68" spans="3:197" s="13" customFormat="1" ht="12" customHeight="1" thickBot="1" x14ac:dyDescent="0.2">
      <c r="C68" s="104"/>
      <c r="D68" s="105"/>
      <c r="E68" s="105"/>
      <c r="F68" s="106"/>
      <c r="G68" s="86"/>
      <c r="H68" s="87"/>
      <c r="I68" s="96"/>
      <c r="J68" s="96"/>
      <c r="K68" s="96"/>
      <c r="L68" s="96"/>
      <c r="M68" s="96"/>
      <c r="N68" s="96"/>
      <c r="O68" s="96"/>
      <c r="P68" s="96"/>
      <c r="Q68" s="96"/>
      <c r="R68" s="96"/>
      <c r="S68" s="96"/>
      <c r="T68" s="96"/>
      <c r="U68" s="96"/>
      <c r="V68" s="97"/>
      <c r="W68" s="111"/>
      <c r="X68" s="112"/>
      <c r="Y68" s="96"/>
      <c r="Z68" s="96"/>
      <c r="AA68" s="96"/>
      <c r="AB68" s="96"/>
      <c r="AC68" s="96"/>
      <c r="AD68" s="96"/>
      <c r="AE68" s="96"/>
      <c r="AF68" s="96"/>
      <c r="AG68" s="96"/>
      <c r="AH68" s="96"/>
      <c r="AI68" s="96"/>
      <c r="AJ68" s="96"/>
      <c r="AK68" s="96"/>
      <c r="AL68" s="118"/>
      <c r="AM68" s="126"/>
      <c r="AN68" s="127"/>
      <c r="AO68" s="128"/>
      <c r="AP68" s="126"/>
      <c r="AQ68" s="127"/>
      <c r="AR68" s="128"/>
      <c r="AS68" s="135"/>
      <c r="AT68" s="136"/>
      <c r="AU68" s="136"/>
      <c r="AV68" s="136"/>
      <c r="AW68" s="137"/>
      <c r="AX68" s="135"/>
      <c r="AY68" s="136"/>
      <c r="AZ68" s="136"/>
      <c r="BA68" s="136"/>
      <c r="BB68" s="137"/>
      <c r="BC68" s="126"/>
      <c r="BD68" s="127"/>
      <c r="BE68" s="127"/>
      <c r="BF68" s="127"/>
      <c r="BG68" s="143"/>
      <c r="BH68" s="127"/>
      <c r="BI68" s="127"/>
      <c r="BJ68" s="127"/>
      <c r="BK68" s="143"/>
      <c r="BL68" s="127"/>
      <c r="BM68" s="127"/>
      <c r="BN68" s="128"/>
      <c r="GC68"/>
      <c r="GD68"/>
      <c r="GE68"/>
      <c r="GF68"/>
      <c r="GG68"/>
      <c r="GH68"/>
      <c r="GI68"/>
      <c r="GJ68"/>
      <c r="GK68"/>
      <c r="GL68"/>
      <c r="GM68" s="7">
        <v>370</v>
      </c>
      <c r="GN68" s="8" t="s">
        <v>79</v>
      </c>
      <c r="GO68" s="41" t="s">
        <v>377</v>
      </c>
    </row>
    <row r="69" spans="3:197" s="13" customFormat="1" ht="12" customHeight="1" x14ac:dyDescent="0.15">
      <c r="C69" s="98"/>
      <c r="D69" s="99"/>
      <c r="E69" s="99"/>
      <c r="F69" s="100"/>
      <c r="G69" s="88" t="s">
        <v>264</v>
      </c>
      <c r="H69" s="89"/>
      <c r="I69" s="107"/>
      <c r="J69" s="107"/>
      <c r="K69" s="107"/>
      <c r="L69" s="107"/>
      <c r="M69" s="107"/>
      <c r="N69" s="107"/>
      <c r="O69" s="107"/>
      <c r="P69" s="107"/>
      <c r="Q69" s="107"/>
      <c r="R69" s="107"/>
      <c r="S69" s="107"/>
      <c r="T69" s="107"/>
      <c r="U69" s="107"/>
      <c r="V69" s="108"/>
      <c r="W69" s="114"/>
      <c r="X69" s="115"/>
      <c r="Y69" s="139"/>
      <c r="Z69" s="139"/>
      <c r="AA69" s="139"/>
      <c r="AB69" s="139"/>
      <c r="AC69" s="139"/>
      <c r="AD69" s="139"/>
      <c r="AE69" s="139"/>
      <c r="AF69" s="139"/>
      <c r="AG69" s="139"/>
      <c r="AH69" s="139"/>
      <c r="AI69" s="139"/>
      <c r="AJ69" s="139"/>
      <c r="AK69" s="139"/>
      <c r="AL69" s="140"/>
      <c r="AM69" s="120"/>
      <c r="AN69" s="121"/>
      <c r="AO69" s="122"/>
      <c r="AP69" s="120"/>
      <c r="AQ69" s="121"/>
      <c r="AR69" s="122"/>
      <c r="AS69" s="129"/>
      <c r="AT69" s="130"/>
      <c r="AU69" s="130"/>
      <c r="AV69" s="130"/>
      <c r="AW69" s="131"/>
      <c r="AX69" s="129"/>
      <c r="AY69" s="130"/>
      <c r="AZ69" s="130"/>
      <c r="BA69" s="130"/>
      <c r="BB69" s="131"/>
      <c r="BC69" s="120"/>
      <c r="BD69" s="121"/>
      <c r="BE69" s="121"/>
      <c r="BF69" s="121"/>
      <c r="BG69" s="141" t="s">
        <v>400</v>
      </c>
      <c r="BH69" s="121"/>
      <c r="BI69" s="121"/>
      <c r="BJ69" s="121"/>
      <c r="BK69" s="141" t="s">
        <v>400</v>
      </c>
      <c r="BL69" s="121"/>
      <c r="BM69" s="121"/>
      <c r="BN69" s="122"/>
      <c r="BO69" s="138"/>
      <c r="BP69" s="138"/>
      <c r="BQ69" s="138"/>
      <c r="BR69" s="138"/>
      <c r="BS69" s="138"/>
      <c r="BT69" s="138"/>
      <c r="BU69" s="138"/>
      <c r="BV69" s="138"/>
      <c r="BW69" s="138"/>
      <c r="BX69" s="138"/>
      <c r="BY69" s="138"/>
      <c r="BZ69" s="138"/>
      <c r="CA69" s="138"/>
      <c r="CB69" s="56"/>
      <c r="CC69" s="56"/>
      <c r="GC69"/>
      <c r="GD69"/>
      <c r="GE69"/>
      <c r="GF69"/>
      <c r="GG69"/>
      <c r="GH69"/>
      <c r="GI69"/>
      <c r="GJ69"/>
      <c r="GK69"/>
      <c r="GL69"/>
      <c r="GM69" s="7">
        <v>371</v>
      </c>
      <c r="GN69" s="8" t="s">
        <v>80</v>
      </c>
      <c r="GO69" s="41" t="s">
        <v>376</v>
      </c>
    </row>
    <row r="70" spans="3:197" s="13" customFormat="1" ht="12" customHeight="1" x14ac:dyDescent="0.15">
      <c r="C70" s="101"/>
      <c r="D70" s="102"/>
      <c r="E70" s="102"/>
      <c r="F70" s="103"/>
      <c r="G70" s="90" t="s">
        <v>258</v>
      </c>
      <c r="H70" s="91"/>
      <c r="I70" s="92"/>
      <c r="J70" s="92"/>
      <c r="K70" s="92"/>
      <c r="L70" s="92"/>
      <c r="M70" s="92"/>
      <c r="N70" s="92"/>
      <c r="O70" s="92"/>
      <c r="P70" s="92"/>
      <c r="Q70" s="92"/>
      <c r="R70" s="92"/>
      <c r="S70" s="92"/>
      <c r="T70" s="92"/>
      <c r="U70" s="92"/>
      <c r="V70" s="93"/>
      <c r="W70" s="113" t="s">
        <v>257</v>
      </c>
      <c r="X70" s="91"/>
      <c r="Y70" s="92"/>
      <c r="Z70" s="92"/>
      <c r="AA70" s="92"/>
      <c r="AB70" s="92"/>
      <c r="AC70" s="92"/>
      <c r="AD70" s="92"/>
      <c r="AE70" s="92"/>
      <c r="AF70" s="92"/>
      <c r="AG70" s="92"/>
      <c r="AH70" s="92"/>
      <c r="AI70" s="92"/>
      <c r="AJ70" s="92"/>
      <c r="AK70" s="92"/>
      <c r="AL70" s="116"/>
      <c r="AM70" s="123"/>
      <c r="AN70" s="124"/>
      <c r="AO70" s="125"/>
      <c r="AP70" s="123"/>
      <c r="AQ70" s="124"/>
      <c r="AR70" s="125"/>
      <c r="AS70" s="132"/>
      <c r="AT70" s="133"/>
      <c r="AU70" s="133"/>
      <c r="AV70" s="133"/>
      <c r="AW70" s="134"/>
      <c r="AX70" s="132"/>
      <c r="AY70" s="133"/>
      <c r="AZ70" s="133"/>
      <c r="BA70" s="133"/>
      <c r="BB70" s="134"/>
      <c r="BC70" s="123"/>
      <c r="BD70" s="124"/>
      <c r="BE70" s="124"/>
      <c r="BF70" s="124"/>
      <c r="BG70" s="142"/>
      <c r="BH70" s="124"/>
      <c r="BI70" s="124"/>
      <c r="BJ70" s="124"/>
      <c r="BK70" s="142"/>
      <c r="BL70" s="124"/>
      <c r="BM70" s="124"/>
      <c r="BN70" s="125"/>
      <c r="BO70" s="138"/>
      <c r="BP70" s="138"/>
      <c r="BQ70" s="138"/>
      <c r="BR70" s="138"/>
      <c r="BS70" s="138"/>
      <c r="BT70" s="119"/>
      <c r="BU70" s="119"/>
      <c r="BV70" s="119"/>
      <c r="BW70" s="119"/>
      <c r="BX70" s="119"/>
      <c r="BY70" s="119"/>
      <c r="BZ70" s="119"/>
      <c r="CA70" s="119"/>
      <c r="CB70" s="56"/>
      <c r="CC70" s="56"/>
      <c r="GC70"/>
      <c r="GD70"/>
      <c r="GE70"/>
      <c r="GF70"/>
      <c r="GG70"/>
      <c r="GH70"/>
      <c r="GI70"/>
      <c r="GJ70"/>
      <c r="GK70"/>
      <c r="GL70"/>
      <c r="GM70" s="7">
        <v>372</v>
      </c>
      <c r="GN70" s="8" t="s">
        <v>81</v>
      </c>
      <c r="GO70" s="41" t="s">
        <v>375</v>
      </c>
    </row>
    <row r="71" spans="3:197" s="13" customFormat="1" ht="12" customHeight="1" x14ac:dyDescent="0.15">
      <c r="C71" s="101"/>
      <c r="D71" s="102"/>
      <c r="E71" s="102"/>
      <c r="F71" s="103"/>
      <c r="G71" s="84"/>
      <c r="H71" s="85"/>
      <c r="I71" s="94"/>
      <c r="J71" s="94"/>
      <c r="K71" s="94"/>
      <c r="L71" s="94"/>
      <c r="M71" s="94"/>
      <c r="N71" s="94"/>
      <c r="O71" s="94"/>
      <c r="P71" s="94"/>
      <c r="Q71" s="94"/>
      <c r="R71" s="94"/>
      <c r="S71" s="94"/>
      <c r="T71" s="94"/>
      <c r="U71" s="94"/>
      <c r="V71" s="95"/>
      <c r="W71" s="109"/>
      <c r="X71" s="110"/>
      <c r="Y71" s="94"/>
      <c r="Z71" s="94"/>
      <c r="AA71" s="94"/>
      <c r="AB71" s="94"/>
      <c r="AC71" s="94"/>
      <c r="AD71" s="94"/>
      <c r="AE71" s="94"/>
      <c r="AF71" s="94"/>
      <c r="AG71" s="94"/>
      <c r="AH71" s="94"/>
      <c r="AI71" s="94"/>
      <c r="AJ71" s="94"/>
      <c r="AK71" s="94"/>
      <c r="AL71" s="117"/>
      <c r="AM71" s="123"/>
      <c r="AN71" s="124"/>
      <c r="AO71" s="125"/>
      <c r="AP71" s="123"/>
      <c r="AQ71" s="124"/>
      <c r="AR71" s="125"/>
      <c r="AS71" s="132"/>
      <c r="AT71" s="133"/>
      <c r="AU71" s="133"/>
      <c r="AV71" s="133"/>
      <c r="AW71" s="134"/>
      <c r="AX71" s="132"/>
      <c r="AY71" s="133"/>
      <c r="AZ71" s="133"/>
      <c r="BA71" s="133"/>
      <c r="BB71" s="134"/>
      <c r="BC71" s="123"/>
      <c r="BD71" s="124"/>
      <c r="BE71" s="124"/>
      <c r="BF71" s="124"/>
      <c r="BG71" s="142"/>
      <c r="BH71" s="124"/>
      <c r="BI71" s="124"/>
      <c r="BJ71" s="124"/>
      <c r="BK71" s="142"/>
      <c r="BL71" s="124"/>
      <c r="BM71" s="124"/>
      <c r="BN71" s="125"/>
      <c r="BO71" s="138"/>
      <c r="BP71" s="138"/>
      <c r="BQ71" s="138"/>
      <c r="BR71" s="138"/>
      <c r="BS71" s="138"/>
      <c r="BT71" s="119"/>
      <c r="BU71" s="119"/>
      <c r="BV71" s="119"/>
      <c r="BW71" s="119"/>
      <c r="BX71" s="119"/>
      <c r="BY71" s="119"/>
      <c r="BZ71" s="119"/>
      <c r="CA71" s="119"/>
      <c r="CB71" s="56"/>
      <c r="CC71" s="56"/>
      <c r="GC71"/>
      <c r="GD71"/>
      <c r="GE71"/>
      <c r="GF71"/>
      <c r="GG71"/>
      <c r="GH71"/>
      <c r="GI71"/>
      <c r="GJ71"/>
      <c r="GK71"/>
      <c r="GL71"/>
      <c r="GM71" s="7">
        <v>373</v>
      </c>
      <c r="GN71" s="8" t="s">
        <v>82</v>
      </c>
      <c r="GO71" s="41" t="s">
        <v>277</v>
      </c>
    </row>
    <row r="72" spans="3:197" s="13" customFormat="1" ht="12" customHeight="1" thickBot="1" x14ac:dyDescent="0.2">
      <c r="C72" s="104"/>
      <c r="D72" s="105"/>
      <c r="E72" s="105"/>
      <c r="F72" s="106"/>
      <c r="G72" s="86"/>
      <c r="H72" s="87"/>
      <c r="I72" s="96"/>
      <c r="J72" s="96"/>
      <c r="K72" s="96"/>
      <c r="L72" s="96"/>
      <c r="M72" s="96"/>
      <c r="N72" s="96"/>
      <c r="O72" s="96"/>
      <c r="P72" s="96"/>
      <c r="Q72" s="96"/>
      <c r="R72" s="96"/>
      <c r="S72" s="96"/>
      <c r="T72" s="96"/>
      <c r="U72" s="96"/>
      <c r="V72" s="97"/>
      <c r="W72" s="111"/>
      <c r="X72" s="112"/>
      <c r="Y72" s="96"/>
      <c r="Z72" s="96"/>
      <c r="AA72" s="96"/>
      <c r="AB72" s="96"/>
      <c r="AC72" s="96"/>
      <c r="AD72" s="96"/>
      <c r="AE72" s="96"/>
      <c r="AF72" s="96"/>
      <c r="AG72" s="96"/>
      <c r="AH72" s="96"/>
      <c r="AI72" s="96"/>
      <c r="AJ72" s="96"/>
      <c r="AK72" s="96"/>
      <c r="AL72" s="118"/>
      <c r="AM72" s="126"/>
      <c r="AN72" s="127"/>
      <c r="AO72" s="128"/>
      <c r="AP72" s="126"/>
      <c r="AQ72" s="127"/>
      <c r="AR72" s="128"/>
      <c r="AS72" s="135"/>
      <c r="AT72" s="136"/>
      <c r="AU72" s="136"/>
      <c r="AV72" s="136"/>
      <c r="AW72" s="137"/>
      <c r="AX72" s="135"/>
      <c r="AY72" s="136"/>
      <c r="AZ72" s="136"/>
      <c r="BA72" s="136"/>
      <c r="BB72" s="137"/>
      <c r="BC72" s="126"/>
      <c r="BD72" s="127"/>
      <c r="BE72" s="127"/>
      <c r="BF72" s="127"/>
      <c r="BG72" s="143"/>
      <c r="BH72" s="127"/>
      <c r="BI72" s="127"/>
      <c r="BJ72" s="127"/>
      <c r="BK72" s="143"/>
      <c r="BL72" s="127"/>
      <c r="BM72" s="127"/>
      <c r="BN72" s="128"/>
      <c r="BO72" s="138"/>
      <c r="BP72" s="138"/>
      <c r="BQ72" s="138"/>
      <c r="BR72" s="138"/>
      <c r="BS72" s="138"/>
      <c r="BT72" s="119"/>
      <c r="BU72" s="119"/>
      <c r="BV72" s="119"/>
      <c r="BW72" s="119"/>
      <c r="BX72" s="119"/>
      <c r="BY72" s="119"/>
      <c r="BZ72" s="119"/>
      <c r="CA72" s="119"/>
      <c r="CB72" s="56"/>
      <c r="CC72" s="56"/>
      <c r="GC72"/>
      <c r="GD72"/>
      <c r="GE72"/>
      <c r="GF72"/>
      <c r="GG72"/>
      <c r="GH72"/>
      <c r="GI72"/>
      <c r="GJ72"/>
      <c r="GK72"/>
      <c r="GL72"/>
      <c r="GM72" s="7">
        <v>374</v>
      </c>
      <c r="GN72" s="8" t="s">
        <v>83</v>
      </c>
      <c r="GO72" s="41" t="s">
        <v>374</v>
      </c>
    </row>
    <row r="73" spans="3:197" s="13" customFormat="1" ht="12" customHeight="1" x14ac:dyDescent="0.15">
      <c r="C73" s="98"/>
      <c r="D73" s="99"/>
      <c r="E73" s="99"/>
      <c r="F73" s="100"/>
      <c r="G73" s="88" t="s">
        <v>264</v>
      </c>
      <c r="H73" s="89"/>
      <c r="I73" s="107"/>
      <c r="J73" s="107"/>
      <c r="K73" s="107"/>
      <c r="L73" s="107"/>
      <c r="M73" s="107"/>
      <c r="N73" s="107"/>
      <c r="O73" s="107"/>
      <c r="P73" s="107"/>
      <c r="Q73" s="107"/>
      <c r="R73" s="107"/>
      <c r="S73" s="107"/>
      <c r="T73" s="107"/>
      <c r="U73" s="107"/>
      <c r="V73" s="108"/>
      <c r="W73" s="114"/>
      <c r="X73" s="115"/>
      <c r="Y73" s="139"/>
      <c r="Z73" s="139"/>
      <c r="AA73" s="139"/>
      <c r="AB73" s="139"/>
      <c r="AC73" s="139"/>
      <c r="AD73" s="139"/>
      <c r="AE73" s="139"/>
      <c r="AF73" s="139"/>
      <c r="AG73" s="139"/>
      <c r="AH73" s="139"/>
      <c r="AI73" s="139"/>
      <c r="AJ73" s="139"/>
      <c r="AK73" s="139"/>
      <c r="AL73" s="140"/>
      <c r="AM73" s="120"/>
      <c r="AN73" s="121"/>
      <c r="AO73" s="122"/>
      <c r="AP73" s="120"/>
      <c r="AQ73" s="121"/>
      <c r="AR73" s="122"/>
      <c r="AS73" s="129"/>
      <c r="AT73" s="130"/>
      <c r="AU73" s="130"/>
      <c r="AV73" s="130"/>
      <c r="AW73" s="131"/>
      <c r="AX73" s="129"/>
      <c r="AY73" s="130"/>
      <c r="AZ73" s="130"/>
      <c r="BA73" s="130"/>
      <c r="BB73" s="131"/>
      <c r="BC73" s="120"/>
      <c r="BD73" s="121"/>
      <c r="BE73" s="121"/>
      <c r="BF73" s="121"/>
      <c r="BG73" s="141" t="s">
        <v>400</v>
      </c>
      <c r="BH73" s="121"/>
      <c r="BI73" s="121"/>
      <c r="BJ73" s="121"/>
      <c r="BK73" s="141" t="s">
        <v>400</v>
      </c>
      <c r="BL73" s="121"/>
      <c r="BM73" s="121"/>
      <c r="BN73" s="122"/>
      <c r="BO73" s="138"/>
      <c r="BP73" s="138"/>
      <c r="BQ73" s="138"/>
      <c r="BR73" s="138"/>
      <c r="BS73" s="138"/>
      <c r="BT73" s="138"/>
      <c r="BU73" s="138"/>
      <c r="BV73" s="138"/>
      <c r="BW73" s="138"/>
      <c r="BX73" s="138"/>
      <c r="BY73" s="138"/>
      <c r="BZ73" s="138"/>
      <c r="CA73" s="138"/>
      <c r="CB73" s="56"/>
      <c r="CC73" s="56"/>
      <c r="GC73"/>
      <c r="GD73"/>
      <c r="GE73"/>
      <c r="GF73"/>
      <c r="GG73"/>
      <c r="GH73"/>
      <c r="GI73"/>
      <c r="GJ73"/>
      <c r="GK73"/>
      <c r="GL73"/>
      <c r="GM73" s="7">
        <v>376</v>
      </c>
      <c r="GN73" s="8" t="s">
        <v>84</v>
      </c>
      <c r="GO73" s="41" t="s">
        <v>373</v>
      </c>
    </row>
    <row r="74" spans="3:197" s="13" customFormat="1" ht="12" customHeight="1" x14ac:dyDescent="0.15">
      <c r="C74" s="101"/>
      <c r="D74" s="102"/>
      <c r="E74" s="102"/>
      <c r="F74" s="103"/>
      <c r="G74" s="90" t="s">
        <v>258</v>
      </c>
      <c r="H74" s="91"/>
      <c r="I74" s="92"/>
      <c r="J74" s="92"/>
      <c r="K74" s="92"/>
      <c r="L74" s="92"/>
      <c r="M74" s="92"/>
      <c r="N74" s="92"/>
      <c r="O74" s="92"/>
      <c r="P74" s="92"/>
      <c r="Q74" s="92"/>
      <c r="R74" s="92"/>
      <c r="S74" s="92"/>
      <c r="T74" s="92"/>
      <c r="U74" s="92"/>
      <c r="V74" s="93"/>
      <c r="W74" s="113" t="s">
        <v>257</v>
      </c>
      <c r="X74" s="91"/>
      <c r="Y74" s="92"/>
      <c r="Z74" s="92"/>
      <c r="AA74" s="92"/>
      <c r="AB74" s="92"/>
      <c r="AC74" s="92"/>
      <c r="AD74" s="92"/>
      <c r="AE74" s="92"/>
      <c r="AF74" s="92"/>
      <c r="AG74" s="92"/>
      <c r="AH74" s="92"/>
      <c r="AI74" s="92"/>
      <c r="AJ74" s="92"/>
      <c r="AK74" s="92"/>
      <c r="AL74" s="116"/>
      <c r="AM74" s="123"/>
      <c r="AN74" s="124"/>
      <c r="AO74" s="125"/>
      <c r="AP74" s="123"/>
      <c r="AQ74" s="124"/>
      <c r="AR74" s="125"/>
      <c r="AS74" s="132"/>
      <c r="AT74" s="133"/>
      <c r="AU74" s="133"/>
      <c r="AV74" s="133"/>
      <c r="AW74" s="134"/>
      <c r="AX74" s="132"/>
      <c r="AY74" s="133"/>
      <c r="AZ74" s="133"/>
      <c r="BA74" s="133"/>
      <c r="BB74" s="134"/>
      <c r="BC74" s="123"/>
      <c r="BD74" s="124"/>
      <c r="BE74" s="124"/>
      <c r="BF74" s="124"/>
      <c r="BG74" s="142"/>
      <c r="BH74" s="124"/>
      <c r="BI74" s="124"/>
      <c r="BJ74" s="124"/>
      <c r="BK74" s="142"/>
      <c r="BL74" s="124"/>
      <c r="BM74" s="124"/>
      <c r="BN74" s="125"/>
      <c r="BO74" s="138"/>
      <c r="BP74" s="138"/>
      <c r="BQ74" s="138"/>
      <c r="BR74" s="138"/>
      <c r="BS74" s="138"/>
      <c r="BT74" s="119"/>
      <c r="BU74" s="119"/>
      <c r="BV74" s="119"/>
      <c r="BW74" s="119"/>
      <c r="BX74" s="119"/>
      <c r="BY74" s="119"/>
      <c r="BZ74" s="119"/>
      <c r="CA74" s="119"/>
      <c r="CB74" s="56"/>
      <c r="CC74" s="56"/>
      <c r="GC74"/>
      <c r="GD74"/>
      <c r="GE74"/>
      <c r="GF74"/>
      <c r="GG74"/>
      <c r="GH74"/>
      <c r="GI74"/>
      <c r="GJ74"/>
      <c r="GK74"/>
      <c r="GL74"/>
      <c r="GM74" s="7">
        <v>377</v>
      </c>
      <c r="GN74" s="8" t="s">
        <v>85</v>
      </c>
      <c r="GO74" s="41" t="s">
        <v>85</v>
      </c>
    </row>
    <row r="75" spans="3:197" s="13" customFormat="1" ht="12" customHeight="1" x14ac:dyDescent="0.15">
      <c r="C75" s="101"/>
      <c r="D75" s="102"/>
      <c r="E75" s="102"/>
      <c r="F75" s="103"/>
      <c r="G75" s="84"/>
      <c r="H75" s="85"/>
      <c r="I75" s="94"/>
      <c r="J75" s="94"/>
      <c r="K75" s="94"/>
      <c r="L75" s="94"/>
      <c r="M75" s="94"/>
      <c r="N75" s="94"/>
      <c r="O75" s="94"/>
      <c r="P75" s="94"/>
      <c r="Q75" s="94"/>
      <c r="R75" s="94"/>
      <c r="S75" s="94"/>
      <c r="T75" s="94"/>
      <c r="U75" s="94"/>
      <c r="V75" s="95"/>
      <c r="W75" s="109"/>
      <c r="X75" s="110"/>
      <c r="Y75" s="94"/>
      <c r="Z75" s="94"/>
      <c r="AA75" s="94"/>
      <c r="AB75" s="94"/>
      <c r="AC75" s="94"/>
      <c r="AD75" s="94"/>
      <c r="AE75" s="94"/>
      <c r="AF75" s="94"/>
      <c r="AG75" s="94"/>
      <c r="AH75" s="94"/>
      <c r="AI75" s="94"/>
      <c r="AJ75" s="94"/>
      <c r="AK75" s="94"/>
      <c r="AL75" s="117"/>
      <c r="AM75" s="123"/>
      <c r="AN75" s="124"/>
      <c r="AO75" s="125"/>
      <c r="AP75" s="123"/>
      <c r="AQ75" s="124"/>
      <c r="AR75" s="125"/>
      <c r="AS75" s="132"/>
      <c r="AT75" s="133"/>
      <c r="AU75" s="133"/>
      <c r="AV75" s="133"/>
      <c r="AW75" s="134"/>
      <c r="AX75" s="132"/>
      <c r="AY75" s="133"/>
      <c r="AZ75" s="133"/>
      <c r="BA75" s="133"/>
      <c r="BB75" s="134"/>
      <c r="BC75" s="123"/>
      <c r="BD75" s="124"/>
      <c r="BE75" s="124"/>
      <c r="BF75" s="124"/>
      <c r="BG75" s="142"/>
      <c r="BH75" s="124"/>
      <c r="BI75" s="124"/>
      <c r="BJ75" s="124"/>
      <c r="BK75" s="142"/>
      <c r="BL75" s="124"/>
      <c r="BM75" s="124"/>
      <c r="BN75" s="125"/>
      <c r="BO75" s="138"/>
      <c r="BP75" s="138"/>
      <c r="BQ75" s="138"/>
      <c r="BR75" s="138"/>
      <c r="BS75" s="138"/>
      <c r="BT75" s="119"/>
      <c r="BU75" s="119"/>
      <c r="BV75" s="119"/>
      <c r="BW75" s="119"/>
      <c r="BX75" s="119"/>
      <c r="BY75" s="119"/>
      <c r="BZ75" s="119"/>
      <c r="CA75" s="119"/>
      <c r="CB75" s="56"/>
      <c r="CC75" s="56"/>
      <c r="GC75"/>
      <c r="GD75"/>
      <c r="GE75"/>
      <c r="GF75"/>
      <c r="GG75"/>
      <c r="GH75"/>
      <c r="GI75"/>
      <c r="GJ75"/>
      <c r="GK75"/>
      <c r="GL75"/>
      <c r="GM75" s="7">
        <v>378</v>
      </c>
      <c r="GN75" s="8" t="s">
        <v>86</v>
      </c>
      <c r="GO75" s="41" t="s">
        <v>86</v>
      </c>
    </row>
    <row r="76" spans="3:197" s="13" customFormat="1" ht="12" customHeight="1" thickBot="1" x14ac:dyDescent="0.2">
      <c r="C76" s="104"/>
      <c r="D76" s="105"/>
      <c r="E76" s="105"/>
      <c r="F76" s="106"/>
      <c r="G76" s="86"/>
      <c r="H76" s="87"/>
      <c r="I76" s="96"/>
      <c r="J76" s="96"/>
      <c r="K76" s="96"/>
      <c r="L76" s="96"/>
      <c r="M76" s="96"/>
      <c r="N76" s="96"/>
      <c r="O76" s="96"/>
      <c r="P76" s="96"/>
      <c r="Q76" s="96"/>
      <c r="R76" s="96"/>
      <c r="S76" s="96"/>
      <c r="T76" s="96"/>
      <c r="U76" s="96"/>
      <c r="V76" s="97"/>
      <c r="W76" s="111"/>
      <c r="X76" s="112"/>
      <c r="Y76" s="96"/>
      <c r="Z76" s="96"/>
      <c r="AA76" s="96"/>
      <c r="AB76" s="96"/>
      <c r="AC76" s="96"/>
      <c r="AD76" s="96"/>
      <c r="AE76" s="96"/>
      <c r="AF76" s="96"/>
      <c r="AG76" s="96"/>
      <c r="AH76" s="96"/>
      <c r="AI76" s="96"/>
      <c r="AJ76" s="96"/>
      <c r="AK76" s="96"/>
      <c r="AL76" s="118"/>
      <c r="AM76" s="126"/>
      <c r="AN76" s="127"/>
      <c r="AO76" s="128"/>
      <c r="AP76" s="126"/>
      <c r="AQ76" s="127"/>
      <c r="AR76" s="128"/>
      <c r="AS76" s="135"/>
      <c r="AT76" s="136"/>
      <c r="AU76" s="136"/>
      <c r="AV76" s="136"/>
      <c r="AW76" s="137"/>
      <c r="AX76" s="135"/>
      <c r="AY76" s="136"/>
      <c r="AZ76" s="136"/>
      <c r="BA76" s="136"/>
      <c r="BB76" s="137"/>
      <c r="BC76" s="126"/>
      <c r="BD76" s="127"/>
      <c r="BE76" s="127"/>
      <c r="BF76" s="127"/>
      <c r="BG76" s="143"/>
      <c r="BH76" s="127"/>
      <c r="BI76" s="127"/>
      <c r="BJ76" s="127"/>
      <c r="BK76" s="143"/>
      <c r="BL76" s="127"/>
      <c r="BM76" s="127"/>
      <c r="BN76" s="128"/>
      <c r="BO76" s="138"/>
      <c r="BP76" s="138"/>
      <c r="BQ76" s="138"/>
      <c r="BR76" s="138"/>
      <c r="BS76" s="138"/>
      <c r="BT76" s="119"/>
      <c r="BU76" s="119"/>
      <c r="BV76" s="119"/>
      <c r="BW76" s="119"/>
      <c r="BX76" s="119"/>
      <c r="BY76" s="119"/>
      <c r="BZ76" s="119"/>
      <c r="CA76" s="119"/>
      <c r="CB76" s="56"/>
      <c r="CC76" s="56"/>
      <c r="GC76"/>
      <c r="GD76"/>
      <c r="GE76"/>
      <c r="GF76"/>
      <c r="GG76"/>
      <c r="GH76"/>
      <c r="GI76"/>
      <c r="GJ76"/>
      <c r="GK76"/>
      <c r="GL76"/>
      <c r="GM76" s="7">
        <v>379</v>
      </c>
      <c r="GN76" s="8" t="s">
        <v>87</v>
      </c>
      <c r="GO76" s="41" t="s">
        <v>372</v>
      </c>
    </row>
    <row r="77" spans="3:197" s="13" customFormat="1" ht="12" customHeight="1" x14ac:dyDescent="0.15">
      <c r="C77" s="98"/>
      <c r="D77" s="99"/>
      <c r="E77" s="99"/>
      <c r="F77" s="100"/>
      <c r="G77" s="88" t="s">
        <v>264</v>
      </c>
      <c r="H77" s="89"/>
      <c r="I77" s="107"/>
      <c r="J77" s="107"/>
      <c r="K77" s="107"/>
      <c r="L77" s="107"/>
      <c r="M77" s="107"/>
      <c r="N77" s="107"/>
      <c r="O77" s="107"/>
      <c r="P77" s="107"/>
      <c r="Q77" s="107"/>
      <c r="R77" s="107"/>
      <c r="S77" s="107"/>
      <c r="T77" s="107"/>
      <c r="U77" s="107"/>
      <c r="V77" s="108"/>
      <c r="W77" s="114"/>
      <c r="X77" s="115"/>
      <c r="Y77" s="139"/>
      <c r="Z77" s="139"/>
      <c r="AA77" s="139"/>
      <c r="AB77" s="139"/>
      <c r="AC77" s="139"/>
      <c r="AD77" s="139"/>
      <c r="AE77" s="139"/>
      <c r="AF77" s="139"/>
      <c r="AG77" s="139"/>
      <c r="AH77" s="139"/>
      <c r="AI77" s="139"/>
      <c r="AJ77" s="139"/>
      <c r="AK77" s="139"/>
      <c r="AL77" s="140"/>
      <c r="AM77" s="120"/>
      <c r="AN77" s="121"/>
      <c r="AO77" s="122"/>
      <c r="AP77" s="120"/>
      <c r="AQ77" s="121"/>
      <c r="AR77" s="122"/>
      <c r="AS77" s="129"/>
      <c r="AT77" s="130"/>
      <c r="AU77" s="130"/>
      <c r="AV77" s="130"/>
      <c r="AW77" s="131"/>
      <c r="AX77" s="129"/>
      <c r="AY77" s="130"/>
      <c r="AZ77" s="130"/>
      <c r="BA77" s="130"/>
      <c r="BB77" s="131"/>
      <c r="BC77" s="120"/>
      <c r="BD77" s="121"/>
      <c r="BE77" s="121"/>
      <c r="BF77" s="121"/>
      <c r="BG77" s="141" t="s">
        <v>400</v>
      </c>
      <c r="BH77" s="121"/>
      <c r="BI77" s="121"/>
      <c r="BJ77" s="121"/>
      <c r="BK77" s="141" t="s">
        <v>400</v>
      </c>
      <c r="BL77" s="121"/>
      <c r="BM77" s="121"/>
      <c r="BN77" s="122"/>
      <c r="BO77" s="138"/>
      <c r="BP77" s="138"/>
      <c r="BQ77" s="138"/>
      <c r="BR77" s="138"/>
      <c r="BS77" s="138"/>
      <c r="BT77" s="138"/>
      <c r="BU77" s="138"/>
      <c r="BV77" s="138"/>
      <c r="BW77" s="138"/>
      <c r="BX77" s="138"/>
      <c r="BY77" s="138"/>
      <c r="BZ77" s="138"/>
      <c r="CA77" s="138"/>
      <c r="CB77" s="56"/>
      <c r="CC77" s="56"/>
      <c r="GC77"/>
      <c r="GD77"/>
      <c r="GE77"/>
      <c r="GF77"/>
      <c r="GG77"/>
      <c r="GH77"/>
      <c r="GI77"/>
      <c r="GJ77"/>
      <c r="GK77"/>
      <c r="GL77"/>
      <c r="GM77" s="7">
        <v>380</v>
      </c>
      <c r="GN77" s="8" t="s">
        <v>88</v>
      </c>
      <c r="GO77" s="41" t="s">
        <v>371</v>
      </c>
    </row>
    <row r="78" spans="3:197" s="13" customFormat="1" ht="12" customHeight="1" x14ac:dyDescent="0.15">
      <c r="C78" s="101"/>
      <c r="D78" s="102"/>
      <c r="E78" s="102"/>
      <c r="F78" s="103"/>
      <c r="G78" s="90" t="s">
        <v>258</v>
      </c>
      <c r="H78" s="91"/>
      <c r="I78" s="92"/>
      <c r="J78" s="92"/>
      <c r="K78" s="92"/>
      <c r="L78" s="92"/>
      <c r="M78" s="92"/>
      <c r="N78" s="92"/>
      <c r="O78" s="92"/>
      <c r="P78" s="92"/>
      <c r="Q78" s="92"/>
      <c r="R78" s="92"/>
      <c r="S78" s="92"/>
      <c r="T78" s="92"/>
      <c r="U78" s="92"/>
      <c r="V78" s="93"/>
      <c r="W78" s="113" t="s">
        <v>257</v>
      </c>
      <c r="X78" s="91"/>
      <c r="Y78" s="92"/>
      <c r="Z78" s="92"/>
      <c r="AA78" s="92"/>
      <c r="AB78" s="92"/>
      <c r="AC78" s="92"/>
      <c r="AD78" s="92"/>
      <c r="AE78" s="92"/>
      <c r="AF78" s="92"/>
      <c r="AG78" s="92"/>
      <c r="AH78" s="92"/>
      <c r="AI78" s="92"/>
      <c r="AJ78" s="92"/>
      <c r="AK78" s="92"/>
      <c r="AL78" s="116"/>
      <c r="AM78" s="123"/>
      <c r="AN78" s="124"/>
      <c r="AO78" s="125"/>
      <c r="AP78" s="123"/>
      <c r="AQ78" s="124"/>
      <c r="AR78" s="125"/>
      <c r="AS78" s="132"/>
      <c r="AT78" s="133"/>
      <c r="AU78" s="133"/>
      <c r="AV78" s="133"/>
      <c r="AW78" s="134"/>
      <c r="AX78" s="132"/>
      <c r="AY78" s="133"/>
      <c r="AZ78" s="133"/>
      <c r="BA78" s="133"/>
      <c r="BB78" s="134"/>
      <c r="BC78" s="123"/>
      <c r="BD78" s="124"/>
      <c r="BE78" s="124"/>
      <c r="BF78" s="124"/>
      <c r="BG78" s="142"/>
      <c r="BH78" s="124"/>
      <c r="BI78" s="124"/>
      <c r="BJ78" s="124"/>
      <c r="BK78" s="142"/>
      <c r="BL78" s="124"/>
      <c r="BM78" s="124"/>
      <c r="BN78" s="125"/>
      <c r="BO78" s="138"/>
      <c r="BP78" s="138"/>
      <c r="BQ78" s="138"/>
      <c r="BR78" s="138"/>
      <c r="BS78" s="138"/>
      <c r="BT78" s="119"/>
      <c r="BU78" s="119"/>
      <c r="BV78" s="119"/>
      <c r="BW78" s="119"/>
      <c r="BX78" s="119"/>
      <c r="BY78" s="119"/>
      <c r="BZ78" s="119"/>
      <c r="CA78" s="119"/>
      <c r="CB78" s="56"/>
      <c r="CC78" s="56"/>
      <c r="GC78"/>
      <c r="GD78"/>
      <c r="GE78"/>
      <c r="GF78"/>
      <c r="GG78"/>
      <c r="GH78"/>
      <c r="GI78"/>
      <c r="GJ78"/>
      <c r="GK78"/>
      <c r="GL78"/>
      <c r="GM78" s="7">
        <v>381</v>
      </c>
      <c r="GN78" s="8" t="s">
        <v>89</v>
      </c>
      <c r="GO78" s="41" t="s">
        <v>370</v>
      </c>
    </row>
    <row r="79" spans="3:197" s="13" customFormat="1" ht="12" customHeight="1" x14ac:dyDescent="0.15">
      <c r="C79" s="101"/>
      <c r="D79" s="102"/>
      <c r="E79" s="102"/>
      <c r="F79" s="103"/>
      <c r="G79" s="84"/>
      <c r="H79" s="85"/>
      <c r="I79" s="94"/>
      <c r="J79" s="94"/>
      <c r="K79" s="94"/>
      <c r="L79" s="94"/>
      <c r="M79" s="94"/>
      <c r="N79" s="94"/>
      <c r="O79" s="94"/>
      <c r="P79" s="94"/>
      <c r="Q79" s="94"/>
      <c r="R79" s="94"/>
      <c r="S79" s="94"/>
      <c r="T79" s="94"/>
      <c r="U79" s="94"/>
      <c r="V79" s="95"/>
      <c r="W79" s="109"/>
      <c r="X79" s="110"/>
      <c r="Y79" s="94"/>
      <c r="Z79" s="94"/>
      <c r="AA79" s="94"/>
      <c r="AB79" s="94"/>
      <c r="AC79" s="94"/>
      <c r="AD79" s="94"/>
      <c r="AE79" s="94"/>
      <c r="AF79" s="94"/>
      <c r="AG79" s="94"/>
      <c r="AH79" s="94"/>
      <c r="AI79" s="94"/>
      <c r="AJ79" s="94"/>
      <c r="AK79" s="94"/>
      <c r="AL79" s="117"/>
      <c r="AM79" s="123"/>
      <c r="AN79" s="124"/>
      <c r="AO79" s="125"/>
      <c r="AP79" s="123"/>
      <c r="AQ79" s="124"/>
      <c r="AR79" s="125"/>
      <c r="AS79" s="132"/>
      <c r="AT79" s="133"/>
      <c r="AU79" s="133"/>
      <c r="AV79" s="133"/>
      <c r="AW79" s="134"/>
      <c r="AX79" s="132"/>
      <c r="AY79" s="133"/>
      <c r="AZ79" s="133"/>
      <c r="BA79" s="133"/>
      <c r="BB79" s="134"/>
      <c r="BC79" s="123"/>
      <c r="BD79" s="124"/>
      <c r="BE79" s="124"/>
      <c r="BF79" s="124"/>
      <c r="BG79" s="142"/>
      <c r="BH79" s="124"/>
      <c r="BI79" s="124"/>
      <c r="BJ79" s="124"/>
      <c r="BK79" s="142"/>
      <c r="BL79" s="124"/>
      <c r="BM79" s="124"/>
      <c r="BN79" s="125"/>
      <c r="BO79" s="138"/>
      <c r="BP79" s="138"/>
      <c r="BQ79" s="138"/>
      <c r="BR79" s="138"/>
      <c r="BS79" s="138"/>
      <c r="BT79" s="119"/>
      <c r="BU79" s="119"/>
      <c r="BV79" s="119"/>
      <c r="BW79" s="119"/>
      <c r="BX79" s="119"/>
      <c r="BY79" s="119"/>
      <c r="BZ79" s="119"/>
      <c r="CA79" s="119"/>
      <c r="CB79" s="56"/>
      <c r="CC79" s="56"/>
      <c r="GC79"/>
      <c r="GD79"/>
      <c r="GE79"/>
      <c r="GF79"/>
      <c r="GG79"/>
      <c r="GH79"/>
      <c r="GI79"/>
      <c r="GJ79"/>
      <c r="GK79"/>
      <c r="GL79"/>
      <c r="GM79" s="7">
        <v>382</v>
      </c>
      <c r="GN79" s="8" t="s">
        <v>90</v>
      </c>
      <c r="GO79" s="41" t="s">
        <v>476</v>
      </c>
    </row>
    <row r="80" spans="3:197" s="13" customFormat="1" ht="12" customHeight="1" thickBot="1" x14ac:dyDescent="0.2">
      <c r="C80" s="104"/>
      <c r="D80" s="105"/>
      <c r="E80" s="105"/>
      <c r="F80" s="106"/>
      <c r="G80" s="86"/>
      <c r="H80" s="87"/>
      <c r="I80" s="96"/>
      <c r="J80" s="96"/>
      <c r="K80" s="96"/>
      <c r="L80" s="96"/>
      <c r="M80" s="96"/>
      <c r="N80" s="96"/>
      <c r="O80" s="96"/>
      <c r="P80" s="96"/>
      <c r="Q80" s="96"/>
      <c r="R80" s="96"/>
      <c r="S80" s="96"/>
      <c r="T80" s="96"/>
      <c r="U80" s="96"/>
      <c r="V80" s="97"/>
      <c r="W80" s="111"/>
      <c r="X80" s="112"/>
      <c r="Y80" s="96"/>
      <c r="Z80" s="96"/>
      <c r="AA80" s="96"/>
      <c r="AB80" s="96"/>
      <c r="AC80" s="96"/>
      <c r="AD80" s="96"/>
      <c r="AE80" s="96"/>
      <c r="AF80" s="96"/>
      <c r="AG80" s="96"/>
      <c r="AH80" s="96"/>
      <c r="AI80" s="96"/>
      <c r="AJ80" s="96"/>
      <c r="AK80" s="96"/>
      <c r="AL80" s="118"/>
      <c r="AM80" s="126"/>
      <c r="AN80" s="127"/>
      <c r="AO80" s="128"/>
      <c r="AP80" s="126"/>
      <c r="AQ80" s="127"/>
      <c r="AR80" s="128"/>
      <c r="AS80" s="135"/>
      <c r="AT80" s="136"/>
      <c r="AU80" s="136"/>
      <c r="AV80" s="136"/>
      <c r="AW80" s="137"/>
      <c r="AX80" s="135"/>
      <c r="AY80" s="136"/>
      <c r="AZ80" s="136"/>
      <c r="BA80" s="136"/>
      <c r="BB80" s="137"/>
      <c r="BC80" s="126"/>
      <c r="BD80" s="127"/>
      <c r="BE80" s="127"/>
      <c r="BF80" s="127"/>
      <c r="BG80" s="143"/>
      <c r="BH80" s="127"/>
      <c r="BI80" s="127"/>
      <c r="BJ80" s="127"/>
      <c r="BK80" s="143"/>
      <c r="BL80" s="127"/>
      <c r="BM80" s="127"/>
      <c r="BN80" s="128"/>
      <c r="BO80" s="138"/>
      <c r="BP80" s="138"/>
      <c r="BQ80" s="138"/>
      <c r="BR80" s="138"/>
      <c r="BS80" s="138"/>
      <c r="BT80" s="119"/>
      <c r="BU80" s="119"/>
      <c r="BV80" s="119"/>
      <c r="BW80" s="119"/>
      <c r="BX80" s="119"/>
      <c r="BY80" s="119"/>
      <c r="BZ80" s="119"/>
      <c r="CA80" s="119"/>
      <c r="CB80" s="56"/>
      <c r="CC80" s="56"/>
      <c r="GC80"/>
      <c r="GD80"/>
      <c r="GE80"/>
      <c r="GF80"/>
      <c r="GG80"/>
      <c r="GH80"/>
      <c r="GI80"/>
      <c r="GJ80"/>
      <c r="GK80"/>
      <c r="GL80"/>
      <c r="GM80" s="7">
        <v>383</v>
      </c>
      <c r="GN80" s="8" t="s">
        <v>91</v>
      </c>
      <c r="GO80" s="41" t="s">
        <v>477</v>
      </c>
    </row>
    <row r="81" spans="1:197" s="13" customFormat="1" ht="12" customHeight="1" x14ac:dyDescent="0.15">
      <c r="C81" s="98"/>
      <c r="D81" s="99"/>
      <c r="E81" s="99"/>
      <c r="F81" s="100"/>
      <c r="G81" s="88" t="s">
        <v>264</v>
      </c>
      <c r="H81" s="89"/>
      <c r="I81" s="107"/>
      <c r="J81" s="107"/>
      <c r="K81" s="107"/>
      <c r="L81" s="107"/>
      <c r="M81" s="107"/>
      <c r="N81" s="107"/>
      <c r="O81" s="107"/>
      <c r="P81" s="107"/>
      <c r="Q81" s="107"/>
      <c r="R81" s="107"/>
      <c r="S81" s="107"/>
      <c r="T81" s="107"/>
      <c r="U81" s="107"/>
      <c r="V81" s="108"/>
      <c r="W81" s="114"/>
      <c r="X81" s="115"/>
      <c r="Y81" s="139"/>
      <c r="Z81" s="139"/>
      <c r="AA81" s="139"/>
      <c r="AB81" s="139"/>
      <c r="AC81" s="139"/>
      <c r="AD81" s="139"/>
      <c r="AE81" s="139"/>
      <c r="AF81" s="139"/>
      <c r="AG81" s="139"/>
      <c r="AH81" s="139"/>
      <c r="AI81" s="139"/>
      <c r="AJ81" s="139"/>
      <c r="AK81" s="139"/>
      <c r="AL81" s="140"/>
      <c r="AM81" s="120"/>
      <c r="AN81" s="121"/>
      <c r="AO81" s="122"/>
      <c r="AP81" s="120"/>
      <c r="AQ81" s="121"/>
      <c r="AR81" s="122"/>
      <c r="AS81" s="129"/>
      <c r="AT81" s="130"/>
      <c r="AU81" s="130"/>
      <c r="AV81" s="130"/>
      <c r="AW81" s="131"/>
      <c r="AX81" s="129"/>
      <c r="AY81" s="130"/>
      <c r="AZ81" s="130"/>
      <c r="BA81" s="130"/>
      <c r="BB81" s="131"/>
      <c r="BC81" s="120"/>
      <c r="BD81" s="121"/>
      <c r="BE81" s="121"/>
      <c r="BF81" s="121"/>
      <c r="BG81" s="141" t="s">
        <v>400</v>
      </c>
      <c r="BH81" s="121"/>
      <c r="BI81" s="121"/>
      <c r="BJ81" s="121"/>
      <c r="BK81" s="141" t="s">
        <v>400</v>
      </c>
      <c r="BL81" s="121"/>
      <c r="BM81" s="121"/>
      <c r="BN81" s="122"/>
      <c r="BO81" s="138"/>
      <c r="BP81" s="138"/>
      <c r="BQ81" s="138"/>
      <c r="BR81" s="138"/>
      <c r="BS81" s="138"/>
      <c r="BT81" s="138"/>
      <c r="BU81" s="138"/>
      <c r="BV81" s="138"/>
      <c r="BW81" s="138"/>
      <c r="BX81" s="138"/>
      <c r="BY81" s="138"/>
      <c r="BZ81" s="138"/>
      <c r="CA81" s="138"/>
      <c r="CB81" s="56"/>
      <c r="CC81" s="56"/>
      <c r="GC81"/>
      <c r="GD81"/>
      <c r="GE81"/>
      <c r="GF81"/>
      <c r="GG81"/>
      <c r="GH81"/>
      <c r="GI81"/>
      <c r="GJ81"/>
      <c r="GK81"/>
      <c r="GL81"/>
      <c r="GM81" s="7">
        <v>384</v>
      </c>
      <c r="GN81" s="8" t="s">
        <v>532</v>
      </c>
      <c r="GO81" s="41" t="s">
        <v>533</v>
      </c>
    </row>
    <row r="82" spans="1:197" s="13" customFormat="1" ht="12" customHeight="1" x14ac:dyDescent="0.15">
      <c r="C82" s="101"/>
      <c r="D82" s="102"/>
      <c r="E82" s="102"/>
      <c r="F82" s="103"/>
      <c r="G82" s="90" t="s">
        <v>258</v>
      </c>
      <c r="H82" s="91"/>
      <c r="I82" s="92"/>
      <c r="J82" s="92"/>
      <c r="K82" s="92"/>
      <c r="L82" s="92"/>
      <c r="M82" s="92"/>
      <c r="N82" s="92"/>
      <c r="O82" s="92"/>
      <c r="P82" s="92"/>
      <c r="Q82" s="92"/>
      <c r="R82" s="92"/>
      <c r="S82" s="92"/>
      <c r="T82" s="92"/>
      <c r="U82" s="92"/>
      <c r="V82" s="93"/>
      <c r="W82" s="113" t="s">
        <v>257</v>
      </c>
      <c r="X82" s="91"/>
      <c r="Y82" s="92"/>
      <c r="Z82" s="92"/>
      <c r="AA82" s="92"/>
      <c r="AB82" s="92"/>
      <c r="AC82" s="92"/>
      <c r="AD82" s="92"/>
      <c r="AE82" s="92"/>
      <c r="AF82" s="92"/>
      <c r="AG82" s="92"/>
      <c r="AH82" s="92"/>
      <c r="AI82" s="92"/>
      <c r="AJ82" s="92"/>
      <c r="AK82" s="92"/>
      <c r="AL82" s="116"/>
      <c r="AM82" s="123"/>
      <c r="AN82" s="124"/>
      <c r="AO82" s="125"/>
      <c r="AP82" s="123"/>
      <c r="AQ82" s="124"/>
      <c r="AR82" s="125"/>
      <c r="AS82" s="132"/>
      <c r="AT82" s="133"/>
      <c r="AU82" s="133"/>
      <c r="AV82" s="133"/>
      <c r="AW82" s="134"/>
      <c r="AX82" s="132"/>
      <c r="AY82" s="133"/>
      <c r="AZ82" s="133"/>
      <c r="BA82" s="133"/>
      <c r="BB82" s="134"/>
      <c r="BC82" s="123"/>
      <c r="BD82" s="124"/>
      <c r="BE82" s="124"/>
      <c r="BF82" s="124"/>
      <c r="BG82" s="142"/>
      <c r="BH82" s="124"/>
      <c r="BI82" s="124"/>
      <c r="BJ82" s="124"/>
      <c r="BK82" s="142"/>
      <c r="BL82" s="124"/>
      <c r="BM82" s="124"/>
      <c r="BN82" s="125"/>
      <c r="BO82" s="138"/>
      <c r="BP82" s="138"/>
      <c r="BQ82" s="138"/>
      <c r="BR82" s="138"/>
      <c r="BS82" s="138"/>
      <c r="BT82" s="119"/>
      <c r="BU82" s="119"/>
      <c r="BV82" s="119"/>
      <c r="BW82" s="119"/>
      <c r="BX82" s="119"/>
      <c r="BY82" s="119"/>
      <c r="BZ82" s="119"/>
      <c r="CA82" s="119"/>
      <c r="CB82" s="56"/>
      <c r="CC82" s="56"/>
      <c r="GC82"/>
      <c r="GD82"/>
      <c r="GE82"/>
      <c r="GF82"/>
      <c r="GG82"/>
      <c r="GH82"/>
      <c r="GI82"/>
      <c r="GJ82"/>
      <c r="GK82"/>
      <c r="GL82"/>
      <c r="GM82" s="7">
        <v>386</v>
      </c>
      <c r="GN82" s="8" t="s">
        <v>94</v>
      </c>
      <c r="GO82" s="41" t="s">
        <v>94</v>
      </c>
    </row>
    <row r="83" spans="1:197" s="13" customFormat="1" ht="12" customHeight="1" x14ac:dyDescent="0.15">
      <c r="C83" s="101"/>
      <c r="D83" s="102"/>
      <c r="E83" s="102"/>
      <c r="F83" s="103"/>
      <c r="G83" s="84"/>
      <c r="H83" s="85"/>
      <c r="I83" s="94"/>
      <c r="J83" s="94"/>
      <c r="K83" s="94"/>
      <c r="L83" s="94"/>
      <c r="M83" s="94"/>
      <c r="N83" s="94"/>
      <c r="O83" s="94"/>
      <c r="P83" s="94"/>
      <c r="Q83" s="94"/>
      <c r="R83" s="94"/>
      <c r="S83" s="94"/>
      <c r="T83" s="94"/>
      <c r="U83" s="94"/>
      <c r="V83" s="95"/>
      <c r="W83" s="109"/>
      <c r="X83" s="110"/>
      <c r="Y83" s="94"/>
      <c r="Z83" s="94"/>
      <c r="AA83" s="94"/>
      <c r="AB83" s="94"/>
      <c r="AC83" s="94"/>
      <c r="AD83" s="94"/>
      <c r="AE83" s="94"/>
      <c r="AF83" s="94"/>
      <c r="AG83" s="94"/>
      <c r="AH83" s="94"/>
      <c r="AI83" s="94"/>
      <c r="AJ83" s="94"/>
      <c r="AK83" s="94"/>
      <c r="AL83" s="117"/>
      <c r="AM83" s="123"/>
      <c r="AN83" s="124"/>
      <c r="AO83" s="125"/>
      <c r="AP83" s="123"/>
      <c r="AQ83" s="124"/>
      <c r="AR83" s="125"/>
      <c r="AS83" s="132"/>
      <c r="AT83" s="133"/>
      <c r="AU83" s="133"/>
      <c r="AV83" s="133"/>
      <c r="AW83" s="134"/>
      <c r="AX83" s="132"/>
      <c r="AY83" s="133"/>
      <c r="AZ83" s="133"/>
      <c r="BA83" s="133"/>
      <c r="BB83" s="134"/>
      <c r="BC83" s="123"/>
      <c r="BD83" s="124"/>
      <c r="BE83" s="124"/>
      <c r="BF83" s="124"/>
      <c r="BG83" s="142"/>
      <c r="BH83" s="124"/>
      <c r="BI83" s="124"/>
      <c r="BJ83" s="124"/>
      <c r="BK83" s="142"/>
      <c r="BL83" s="124"/>
      <c r="BM83" s="124"/>
      <c r="BN83" s="125"/>
      <c r="BO83" s="138"/>
      <c r="BP83" s="138"/>
      <c r="BQ83" s="138"/>
      <c r="BR83" s="138"/>
      <c r="BS83" s="138"/>
      <c r="BT83" s="119"/>
      <c r="BU83" s="119"/>
      <c r="BV83" s="119"/>
      <c r="BW83" s="119"/>
      <c r="BX83" s="119"/>
      <c r="BY83" s="119"/>
      <c r="BZ83" s="119"/>
      <c r="CA83" s="119"/>
      <c r="CB83" s="56"/>
      <c r="CC83" s="56"/>
      <c r="GC83"/>
      <c r="GD83"/>
      <c r="GE83"/>
      <c r="GF83"/>
      <c r="GG83"/>
      <c r="GH83"/>
      <c r="GI83"/>
      <c r="GJ83"/>
      <c r="GK83"/>
      <c r="GL83"/>
      <c r="GM83" s="7">
        <v>387</v>
      </c>
      <c r="GN83" s="8" t="s">
        <v>95</v>
      </c>
      <c r="GO83" s="41" t="s">
        <v>95</v>
      </c>
    </row>
    <row r="84" spans="1:197" s="13" customFormat="1" ht="12" customHeight="1" thickBot="1" x14ac:dyDescent="0.2">
      <c r="C84" s="104"/>
      <c r="D84" s="105"/>
      <c r="E84" s="105"/>
      <c r="F84" s="106"/>
      <c r="G84" s="86"/>
      <c r="H84" s="87"/>
      <c r="I84" s="96"/>
      <c r="J84" s="96"/>
      <c r="K84" s="96"/>
      <c r="L84" s="96"/>
      <c r="M84" s="96"/>
      <c r="N84" s="96"/>
      <c r="O84" s="96"/>
      <c r="P84" s="96"/>
      <c r="Q84" s="96"/>
      <c r="R84" s="96"/>
      <c r="S84" s="96"/>
      <c r="T84" s="96"/>
      <c r="U84" s="96"/>
      <c r="V84" s="97"/>
      <c r="W84" s="111"/>
      <c r="X84" s="112"/>
      <c r="Y84" s="96"/>
      <c r="Z84" s="96"/>
      <c r="AA84" s="96"/>
      <c r="AB84" s="96"/>
      <c r="AC84" s="96"/>
      <c r="AD84" s="96"/>
      <c r="AE84" s="96"/>
      <c r="AF84" s="96"/>
      <c r="AG84" s="96"/>
      <c r="AH84" s="96"/>
      <c r="AI84" s="96"/>
      <c r="AJ84" s="96"/>
      <c r="AK84" s="96"/>
      <c r="AL84" s="118"/>
      <c r="AM84" s="126"/>
      <c r="AN84" s="127"/>
      <c r="AO84" s="128"/>
      <c r="AP84" s="126"/>
      <c r="AQ84" s="127"/>
      <c r="AR84" s="128"/>
      <c r="AS84" s="135"/>
      <c r="AT84" s="136"/>
      <c r="AU84" s="136"/>
      <c r="AV84" s="136"/>
      <c r="AW84" s="137"/>
      <c r="AX84" s="135"/>
      <c r="AY84" s="136"/>
      <c r="AZ84" s="136"/>
      <c r="BA84" s="136"/>
      <c r="BB84" s="137"/>
      <c r="BC84" s="126"/>
      <c r="BD84" s="127"/>
      <c r="BE84" s="127"/>
      <c r="BF84" s="127"/>
      <c r="BG84" s="143"/>
      <c r="BH84" s="127"/>
      <c r="BI84" s="127"/>
      <c r="BJ84" s="127"/>
      <c r="BK84" s="143"/>
      <c r="BL84" s="127"/>
      <c r="BM84" s="127"/>
      <c r="BN84" s="128"/>
      <c r="BO84" s="138"/>
      <c r="BP84" s="138"/>
      <c r="BQ84" s="138"/>
      <c r="BR84" s="138"/>
      <c r="BS84" s="138"/>
      <c r="BT84" s="119"/>
      <c r="BU84" s="119"/>
      <c r="BV84" s="119"/>
      <c r="BW84" s="119"/>
      <c r="BX84" s="119"/>
      <c r="BY84" s="119"/>
      <c r="BZ84" s="119"/>
      <c r="CA84" s="119"/>
      <c r="CB84" s="56"/>
      <c r="CC84" s="56"/>
      <c r="GC84"/>
      <c r="GD84"/>
      <c r="GE84"/>
      <c r="GF84"/>
      <c r="GG84"/>
      <c r="GH84"/>
      <c r="GI84"/>
      <c r="GJ84"/>
      <c r="GK84"/>
      <c r="GL84"/>
      <c r="GM84" s="7">
        <v>388</v>
      </c>
      <c r="GN84" s="8" t="s">
        <v>96</v>
      </c>
      <c r="GO84" s="41" t="s">
        <v>369</v>
      </c>
    </row>
    <row r="85" spans="1:197" s="13" customFormat="1" ht="12" customHeight="1" x14ac:dyDescent="0.15">
      <c r="C85" s="98"/>
      <c r="D85" s="99"/>
      <c r="E85" s="99"/>
      <c r="F85" s="100"/>
      <c r="G85" s="88" t="s">
        <v>264</v>
      </c>
      <c r="H85" s="89"/>
      <c r="I85" s="107"/>
      <c r="J85" s="107"/>
      <c r="K85" s="107"/>
      <c r="L85" s="107"/>
      <c r="M85" s="107"/>
      <c r="N85" s="107"/>
      <c r="O85" s="107"/>
      <c r="P85" s="107"/>
      <c r="Q85" s="107"/>
      <c r="R85" s="107"/>
      <c r="S85" s="107"/>
      <c r="T85" s="107"/>
      <c r="U85" s="107"/>
      <c r="V85" s="108"/>
      <c r="W85" s="114"/>
      <c r="X85" s="115"/>
      <c r="Y85" s="139"/>
      <c r="Z85" s="139"/>
      <c r="AA85" s="139"/>
      <c r="AB85" s="139"/>
      <c r="AC85" s="139"/>
      <c r="AD85" s="139"/>
      <c r="AE85" s="139"/>
      <c r="AF85" s="139"/>
      <c r="AG85" s="139"/>
      <c r="AH85" s="139"/>
      <c r="AI85" s="139"/>
      <c r="AJ85" s="139"/>
      <c r="AK85" s="139"/>
      <c r="AL85" s="140"/>
      <c r="AM85" s="120"/>
      <c r="AN85" s="121"/>
      <c r="AO85" s="122"/>
      <c r="AP85" s="120"/>
      <c r="AQ85" s="121"/>
      <c r="AR85" s="122"/>
      <c r="AS85" s="129"/>
      <c r="AT85" s="130"/>
      <c r="AU85" s="130"/>
      <c r="AV85" s="130"/>
      <c r="AW85" s="131"/>
      <c r="AX85" s="129"/>
      <c r="AY85" s="130"/>
      <c r="AZ85" s="130"/>
      <c r="BA85" s="130"/>
      <c r="BB85" s="131"/>
      <c r="BC85" s="120"/>
      <c r="BD85" s="121"/>
      <c r="BE85" s="121"/>
      <c r="BF85" s="121"/>
      <c r="BG85" s="141" t="s">
        <v>400</v>
      </c>
      <c r="BH85" s="121"/>
      <c r="BI85" s="121"/>
      <c r="BJ85" s="121"/>
      <c r="BK85" s="141" t="s">
        <v>400</v>
      </c>
      <c r="BL85" s="121"/>
      <c r="BM85" s="121"/>
      <c r="BN85" s="122"/>
      <c r="BO85" s="138"/>
      <c r="BP85" s="138"/>
      <c r="BQ85" s="138"/>
      <c r="BR85" s="138"/>
      <c r="BS85" s="138"/>
      <c r="BT85" s="138"/>
      <c r="BU85" s="138"/>
      <c r="BV85" s="138"/>
      <c r="BW85" s="138"/>
      <c r="BX85" s="138"/>
      <c r="BY85" s="138"/>
      <c r="BZ85" s="138"/>
      <c r="CA85" s="138"/>
      <c r="CB85" s="56"/>
      <c r="CC85" s="56"/>
      <c r="GC85"/>
      <c r="GD85"/>
      <c r="GE85"/>
      <c r="GF85"/>
      <c r="GG85"/>
      <c r="GH85"/>
      <c r="GI85"/>
      <c r="GJ85"/>
      <c r="GK85"/>
      <c r="GL85"/>
      <c r="GM85" s="7">
        <v>389</v>
      </c>
      <c r="GN85" s="8" t="s">
        <v>97</v>
      </c>
      <c r="GO85" s="41" t="s">
        <v>97</v>
      </c>
    </row>
    <row r="86" spans="1:197" s="13" customFormat="1" ht="12" customHeight="1" x14ac:dyDescent="0.15">
      <c r="C86" s="101"/>
      <c r="D86" s="102"/>
      <c r="E86" s="102"/>
      <c r="F86" s="103"/>
      <c r="G86" s="90" t="s">
        <v>258</v>
      </c>
      <c r="H86" s="91"/>
      <c r="I86" s="92"/>
      <c r="J86" s="92"/>
      <c r="K86" s="92"/>
      <c r="L86" s="92"/>
      <c r="M86" s="92"/>
      <c r="N86" s="92"/>
      <c r="O86" s="92"/>
      <c r="P86" s="92"/>
      <c r="Q86" s="92"/>
      <c r="R86" s="92"/>
      <c r="S86" s="92"/>
      <c r="T86" s="92"/>
      <c r="U86" s="92"/>
      <c r="V86" s="93"/>
      <c r="W86" s="113" t="s">
        <v>257</v>
      </c>
      <c r="X86" s="91"/>
      <c r="Y86" s="92"/>
      <c r="Z86" s="92"/>
      <c r="AA86" s="92"/>
      <c r="AB86" s="92"/>
      <c r="AC86" s="92"/>
      <c r="AD86" s="92"/>
      <c r="AE86" s="92"/>
      <c r="AF86" s="92"/>
      <c r="AG86" s="92"/>
      <c r="AH86" s="92"/>
      <c r="AI86" s="92"/>
      <c r="AJ86" s="92"/>
      <c r="AK86" s="92"/>
      <c r="AL86" s="116"/>
      <c r="AM86" s="123"/>
      <c r="AN86" s="124"/>
      <c r="AO86" s="125"/>
      <c r="AP86" s="123"/>
      <c r="AQ86" s="124"/>
      <c r="AR86" s="125"/>
      <c r="AS86" s="132"/>
      <c r="AT86" s="133"/>
      <c r="AU86" s="133"/>
      <c r="AV86" s="133"/>
      <c r="AW86" s="134"/>
      <c r="AX86" s="132"/>
      <c r="AY86" s="133"/>
      <c r="AZ86" s="133"/>
      <c r="BA86" s="133"/>
      <c r="BB86" s="134"/>
      <c r="BC86" s="123"/>
      <c r="BD86" s="124"/>
      <c r="BE86" s="124"/>
      <c r="BF86" s="124"/>
      <c r="BG86" s="142"/>
      <c r="BH86" s="124"/>
      <c r="BI86" s="124"/>
      <c r="BJ86" s="124"/>
      <c r="BK86" s="142"/>
      <c r="BL86" s="124"/>
      <c r="BM86" s="124"/>
      <c r="BN86" s="125"/>
      <c r="BO86" s="138"/>
      <c r="BP86" s="138"/>
      <c r="BQ86" s="138"/>
      <c r="BR86" s="138"/>
      <c r="BS86" s="138"/>
      <c r="BT86" s="119"/>
      <c r="BU86" s="119"/>
      <c r="BV86" s="119"/>
      <c r="BW86" s="119"/>
      <c r="BX86" s="119"/>
      <c r="BY86" s="119"/>
      <c r="BZ86" s="119"/>
      <c r="CA86" s="119"/>
      <c r="CB86" s="56"/>
      <c r="CC86" s="56"/>
      <c r="GC86"/>
      <c r="GD86"/>
      <c r="GE86"/>
      <c r="GF86"/>
      <c r="GG86"/>
      <c r="GH86"/>
      <c r="GI86"/>
      <c r="GJ86"/>
      <c r="GK86"/>
      <c r="GL86"/>
      <c r="GM86" s="7">
        <v>390</v>
      </c>
      <c r="GN86" s="8" t="s">
        <v>98</v>
      </c>
      <c r="GO86" s="41" t="s">
        <v>279</v>
      </c>
    </row>
    <row r="87" spans="1:197" s="13" customFormat="1" ht="12" customHeight="1" x14ac:dyDescent="0.15">
      <c r="C87" s="101"/>
      <c r="D87" s="102"/>
      <c r="E87" s="102"/>
      <c r="F87" s="103"/>
      <c r="G87" s="84"/>
      <c r="H87" s="85"/>
      <c r="I87" s="94"/>
      <c r="J87" s="94"/>
      <c r="K87" s="94"/>
      <c r="L87" s="94"/>
      <c r="M87" s="94"/>
      <c r="N87" s="94"/>
      <c r="O87" s="94"/>
      <c r="P87" s="94"/>
      <c r="Q87" s="94"/>
      <c r="R87" s="94"/>
      <c r="S87" s="94"/>
      <c r="T87" s="94"/>
      <c r="U87" s="94"/>
      <c r="V87" s="95"/>
      <c r="W87" s="109"/>
      <c r="X87" s="110"/>
      <c r="Y87" s="94"/>
      <c r="Z87" s="94"/>
      <c r="AA87" s="94"/>
      <c r="AB87" s="94"/>
      <c r="AC87" s="94"/>
      <c r="AD87" s="94"/>
      <c r="AE87" s="94"/>
      <c r="AF87" s="94"/>
      <c r="AG87" s="94"/>
      <c r="AH87" s="94"/>
      <c r="AI87" s="94"/>
      <c r="AJ87" s="94"/>
      <c r="AK87" s="94"/>
      <c r="AL87" s="117"/>
      <c r="AM87" s="123"/>
      <c r="AN87" s="124"/>
      <c r="AO87" s="125"/>
      <c r="AP87" s="123"/>
      <c r="AQ87" s="124"/>
      <c r="AR87" s="125"/>
      <c r="AS87" s="132"/>
      <c r="AT87" s="133"/>
      <c r="AU87" s="133"/>
      <c r="AV87" s="133"/>
      <c r="AW87" s="134"/>
      <c r="AX87" s="132"/>
      <c r="AY87" s="133"/>
      <c r="AZ87" s="133"/>
      <c r="BA87" s="133"/>
      <c r="BB87" s="134"/>
      <c r="BC87" s="123"/>
      <c r="BD87" s="124"/>
      <c r="BE87" s="124"/>
      <c r="BF87" s="124"/>
      <c r="BG87" s="142"/>
      <c r="BH87" s="124"/>
      <c r="BI87" s="124"/>
      <c r="BJ87" s="124"/>
      <c r="BK87" s="142"/>
      <c r="BL87" s="124"/>
      <c r="BM87" s="124"/>
      <c r="BN87" s="125"/>
      <c r="BO87" s="138"/>
      <c r="BP87" s="138"/>
      <c r="BQ87" s="138"/>
      <c r="BR87" s="138"/>
      <c r="BS87" s="138"/>
      <c r="BT87" s="119"/>
      <c r="BU87" s="119"/>
      <c r="BV87" s="119"/>
      <c r="BW87" s="119"/>
      <c r="BX87" s="119"/>
      <c r="BY87" s="119"/>
      <c r="BZ87" s="119"/>
      <c r="CA87" s="119"/>
      <c r="CB87" s="56"/>
      <c r="CC87" s="56"/>
      <c r="GC87"/>
      <c r="GD87"/>
      <c r="GE87"/>
      <c r="GF87"/>
      <c r="GG87"/>
      <c r="GH87"/>
      <c r="GI87"/>
      <c r="GJ87"/>
      <c r="GK87"/>
      <c r="GL87"/>
      <c r="GM87" s="7">
        <v>391</v>
      </c>
      <c r="GN87" s="8" t="s">
        <v>99</v>
      </c>
      <c r="GO87" s="41" t="s">
        <v>368</v>
      </c>
    </row>
    <row r="88" spans="1:197" s="13" customFormat="1" ht="12" customHeight="1" thickBot="1" x14ac:dyDescent="0.2">
      <c r="A88" s="29"/>
      <c r="B88" s="29"/>
      <c r="C88" s="104"/>
      <c r="D88" s="105"/>
      <c r="E88" s="105"/>
      <c r="F88" s="106"/>
      <c r="G88" s="86"/>
      <c r="H88" s="87"/>
      <c r="I88" s="96"/>
      <c r="J88" s="96"/>
      <c r="K88" s="96"/>
      <c r="L88" s="96"/>
      <c r="M88" s="96"/>
      <c r="N88" s="96"/>
      <c r="O88" s="96"/>
      <c r="P88" s="96"/>
      <c r="Q88" s="96"/>
      <c r="R88" s="96"/>
      <c r="S88" s="96"/>
      <c r="T88" s="96"/>
      <c r="U88" s="96"/>
      <c r="V88" s="97"/>
      <c r="W88" s="111"/>
      <c r="X88" s="112"/>
      <c r="Y88" s="96"/>
      <c r="Z88" s="96"/>
      <c r="AA88" s="96"/>
      <c r="AB88" s="96"/>
      <c r="AC88" s="96"/>
      <c r="AD88" s="96"/>
      <c r="AE88" s="96"/>
      <c r="AF88" s="96"/>
      <c r="AG88" s="96"/>
      <c r="AH88" s="96"/>
      <c r="AI88" s="96"/>
      <c r="AJ88" s="96"/>
      <c r="AK88" s="96"/>
      <c r="AL88" s="118"/>
      <c r="AM88" s="126"/>
      <c r="AN88" s="127"/>
      <c r="AO88" s="128"/>
      <c r="AP88" s="126"/>
      <c r="AQ88" s="127"/>
      <c r="AR88" s="128"/>
      <c r="AS88" s="135"/>
      <c r="AT88" s="136"/>
      <c r="AU88" s="136"/>
      <c r="AV88" s="136"/>
      <c r="AW88" s="137"/>
      <c r="AX88" s="135"/>
      <c r="AY88" s="136"/>
      <c r="AZ88" s="136"/>
      <c r="BA88" s="136"/>
      <c r="BB88" s="137"/>
      <c r="BC88" s="126"/>
      <c r="BD88" s="127"/>
      <c r="BE88" s="127"/>
      <c r="BF88" s="127"/>
      <c r="BG88" s="143"/>
      <c r="BH88" s="127"/>
      <c r="BI88" s="127"/>
      <c r="BJ88" s="127"/>
      <c r="BK88" s="143"/>
      <c r="BL88" s="127"/>
      <c r="BM88" s="127"/>
      <c r="BN88" s="128"/>
      <c r="BO88" s="138"/>
      <c r="BP88" s="138"/>
      <c r="BQ88" s="138"/>
      <c r="BR88" s="138"/>
      <c r="BS88" s="138"/>
      <c r="BT88" s="119"/>
      <c r="BU88" s="119"/>
      <c r="BV88" s="119"/>
      <c r="BW88" s="119"/>
      <c r="BX88" s="119"/>
      <c r="BY88" s="119"/>
      <c r="BZ88" s="119"/>
      <c r="CA88" s="119"/>
      <c r="CB88" s="56"/>
      <c r="CC88" s="56"/>
      <c r="GC88"/>
      <c r="GD88"/>
      <c r="GE88"/>
      <c r="GF88"/>
      <c r="GG88"/>
      <c r="GH88"/>
      <c r="GI88"/>
      <c r="GJ88"/>
      <c r="GK88"/>
      <c r="GL88"/>
      <c r="GM88" s="7">
        <v>394</v>
      </c>
      <c r="GN88" s="8" t="s">
        <v>102</v>
      </c>
      <c r="GO88" s="41" t="s">
        <v>102</v>
      </c>
    </row>
    <row r="89" spans="1:197" s="13" customFormat="1" ht="12" customHeight="1" x14ac:dyDescent="0.15">
      <c r="A89" s="29"/>
      <c r="B89" s="29"/>
      <c r="C89" s="98"/>
      <c r="D89" s="99"/>
      <c r="E89" s="99"/>
      <c r="F89" s="100"/>
      <c r="G89" s="88" t="s">
        <v>264</v>
      </c>
      <c r="H89" s="89"/>
      <c r="I89" s="107"/>
      <c r="J89" s="107"/>
      <c r="K89" s="107"/>
      <c r="L89" s="107"/>
      <c r="M89" s="107"/>
      <c r="N89" s="107"/>
      <c r="O89" s="107"/>
      <c r="P89" s="107"/>
      <c r="Q89" s="107"/>
      <c r="R89" s="107"/>
      <c r="S89" s="107"/>
      <c r="T89" s="107"/>
      <c r="U89" s="107"/>
      <c r="V89" s="108"/>
      <c r="W89" s="114"/>
      <c r="X89" s="115"/>
      <c r="Y89" s="139"/>
      <c r="Z89" s="139"/>
      <c r="AA89" s="139"/>
      <c r="AB89" s="139"/>
      <c r="AC89" s="139"/>
      <c r="AD89" s="139"/>
      <c r="AE89" s="139"/>
      <c r="AF89" s="139"/>
      <c r="AG89" s="139"/>
      <c r="AH89" s="139"/>
      <c r="AI89" s="139"/>
      <c r="AJ89" s="139"/>
      <c r="AK89" s="139"/>
      <c r="AL89" s="140"/>
      <c r="AM89" s="120"/>
      <c r="AN89" s="121"/>
      <c r="AO89" s="122"/>
      <c r="AP89" s="120"/>
      <c r="AQ89" s="121"/>
      <c r="AR89" s="122"/>
      <c r="AS89" s="129"/>
      <c r="AT89" s="130"/>
      <c r="AU89" s="130"/>
      <c r="AV89" s="130"/>
      <c r="AW89" s="131"/>
      <c r="AX89" s="129"/>
      <c r="AY89" s="130"/>
      <c r="AZ89" s="130"/>
      <c r="BA89" s="130"/>
      <c r="BB89" s="131"/>
      <c r="BC89" s="120"/>
      <c r="BD89" s="121"/>
      <c r="BE89" s="121"/>
      <c r="BF89" s="121"/>
      <c r="BG89" s="141" t="s">
        <v>400</v>
      </c>
      <c r="BH89" s="121"/>
      <c r="BI89" s="121"/>
      <c r="BJ89" s="121"/>
      <c r="BK89" s="141" t="s">
        <v>400</v>
      </c>
      <c r="BL89" s="121"/>
      <c r="BM89" s="121"/>
      <c r="BN89" s="122"/>
      <c r="BO89" s="138"/>
      <c r="BP89" s="138"/>
      <c r="BQ89" s="138"/>
      <c r="BR89" s="138"/>
      <c r="BS89" s="138"/>
      <c r="BT89" s="138"/>
      <c r="BU89" s="138"/>
      <c r="BV89" s="138"/>
      <c r="BW89" s="138"/>
      <c r="BX89" s="138"/>
      <c r="BY89" s="138"/>
      <c r="BZ89" s="138"/>
      <c r="CA89" s="138"/>
      <c r="CB89" s="56"/>
      <c r="CC89" s="56"/>
      <c r="GC89"/>
      <c r="GD89"/>
      <c r="GE89"/>
      <c r="GF89"/>
      <c r="GG89"/>
      <c r="GH89"/>
      <c r="GI89"/>
      <c r="GJ89"/>
      <c r="GK89"/>
      <c r="GL89"/>
      <c r="GM89" s="7">
        <v>395</v>
      </c>
      <c r="GN89" s="8" t="s">
        <v>103</v>
      </c>
      <c r="GO89" s="41" t="s">
        <v>278</v>
      </c>
    </row>
    <row r="90" spans="1:197" s="13" customFormat="1" ht="12" customHeight="1" x14ac:dyDescent="0.15">
      <c r="B90" s="10"/>
      <c r="C90" s="101"/>
      <c r="D90" s="102"/>
      <c r="E90" s="102"/>
      <c r="F90" s="103"/>
      <c r="G90" s="90" t="s">
        <v>258</v>
      </c>
      <c r="H90" s="91"/>
      <c r="I90" s="92"/>
      <c r="J90" s="92"/>
      <c r="K90" s="92"/>
      <c r="L90" s="92"/>
      <c r="M90" s="92"/>
      <c r="N90" s="92"/>
      <c r="O90" s="92"/>
      <c r="P90" s="92"/>
      <c r="Q90" s="92"/>
      <c r="R90" s="92"/>
      <c r="S90" s="92"/>
      <c r="T90" s="92"/>
      <c r="U90" s="92"/>
      <c r="V90" s="93"/>
      <c r="W90" s="113" t="s">
        <v>257</v>
      </c>
      <c r="X90" s="91"/>
      <c r="Y90" s="92"/>
      <c r="Z90" s="92"/>
      <c r="AA90" s="92"/>
      <c r="AB90" s="92"/>
      <c r="AC90" s="92"/>
      <c r="AD90" s="92"/>
      <c r="AE90" s="92"/>
      <c r="AF90" s="92"/>
      <c r="AG90" s="92"/>
      <c r="AH90" s="92"/>
      <c r="AI90" s="92"/>
      <c r="AJ90" s="92"/>
      <c r="AK90" s="92"/>
      <c r="AL90" s="116"/>
      <c r="AM90" s="123"/>
      <c r="AN90" s="124"/>
      <c r="AO90" s="125"/>
      <c r="AP90" s="123"/>
      <c r="AQ90" s="124"/>
      <c r="AR90" s="125"/>
      <c r="AS90" s="132"/>
      <c r="AT90" s="133"/>
      <c r="AU90" s="133"/>
      <c r="AV90" s="133"/>
      <c r="AW90" s="134"/>
      <c r="AX90" s="132"/>
      <c r="AY90" s="133"/>
      <c r="AZ90" s="133"/>
      <c r="BA90" s="133"/>
      <c r="BB90" s="134"/>
      <c r="BC90" s="123"/>
      <c r="BD90" s="124"/>
      <c r="BE90" s="124"/>
      <c r="BF90" s="124"/>
      <c r="BG90" s="142"/>
      <c r="BH90" s="124"/>
      <c r="BI90" s="124"/>
      <c r="BJ90" s="124"/>
      <c r="BK90" s="142"/>
      <c r="BL90" s="124"/>
      <c r="BM90" s="124"/>
      <c r="BN90" s="125"/>
      <c r="BO90" s="138"/>
      <c r="BP90" s="138"/>
      <c r="BQ90" s="138"/>
      <c r="BR90" s="138"/>
      <c r="BS90" s="138"/>
      <c r="BT90" s="119"/>
      <c r="BU90" s="119"/>
      <c r="BV90" s="119"/>
      <c r="BW90" s="119"/>
      <c r="BX90" s="119"/>
      <c r="BY90" s="119"/>
      <c r="BZ90" s="119"/>
      <c r="CA90" s="119"/>
      <c r="CB90" s="56"/>
      <c r="CC90" s="56"/>
      <c r="GC90"/>
      <c r="GD90"/>
      <c r="GE90"/>
      <c r="GF90"/>
      <c r="GG90"/>
      <c r="GH90"/>
      <c r="GI90"/>
      <c r="GJ90"/>
      <c r="GK90"/>
      <c r="GL90"/>
      <c r="GM90" s="7">
        <v>396</v>
      </c>
      <c r="GN90" s="8" t="s">
        <v>104</v>
      </c>
      <c r="GO90" s="41" t="s">
        <v>367</v>
      </c>
    </row>
    <row r="91" spans="1:197" s="13" customFormat="1" ht="12" customHeight="1" x14ac:dyDescent="0.15">
      <c r="C91" s="101"/>
      <c r="D91" s="102"/>
      <c r="E91" s="102"/>
      <c r="F91" s="103"/>
      <c r="G91" s="84"/>
      <c r="H91" s="85"/>
      <c r="I91" s="94"/>
      <c r="J91" s="94"/>
      <c r="K91" s="94"/>
      <c r="L91" s="94"/>
      <c r="M91" s="94"/>
      <c r="N91" s="94"/>
      <c r="O91" s="94"/>
      <c r="P91" s="94"/>
      <c r="Q91" s="94"/>
      <c r="R91" s="94"/>
      <c r="S91" s="94"/>
      <c r="T91" s="94"/>
      <c r="U91" s="94"/>
      <c r="V91" s="95"/>
      <c r="W91" s="109"/>
      <c r="X91" s="110"/>
      <c r="Y91" s="94"/>
      <c r="Z91" s="94"/>
      <c r="AA91" s="94"/>
      <c r="AB91" s="94"/>
      <c r="AC91" s="94"/>
      <c r="AD91" s="94"/>
      <c r="AE91" s="94"/>
      <c r="AF91" s="94"/>
      <c r="AG91" s="94"/>
      <c r="AH91" s="94"/>
      <c r="AI91" s="94"/>
      <c r="AJ91" s="94"/>
      <c r="AK91" s="94"/>
      <c r="AL91" s="117"/>
      <c r="AM91" s="123"/>
      <c r="AN91" s="124"/>
      <c r="AO91" s="125"/>
      <c r="AP91" s="123"/>
      <c r="AQ91" s="124"/>
      <c r="AR91" s="125"/>
      <c r="AS91" s="132"/>
      <c r="AT91" s="133"/>
      <c r="AU91" s="133"/>
      <c r="AV91" s="133"/>
      <c r="AW91" s="134"/>
      <c r="AX91" s="132"/>
      <c r="AY91" s="133"/>
      <c r="AZ91" s="133"/>
      <c r="BA91" s="133"/>
      <c r="BB91" s="134"/>
      <c r="BC91" s="123"/>
      <c r="BD91" s="124"/>
      <c r="BE91" s="124"/>
      <c r="BF91" s="124"/>
      <c r="BG91" s="142"/>
      <c r="BH91" s="124"/>
      <c r="BI91" s="124"/>
      <c r="BJ91" s="124"/>
      <c r="BK91" s="142"/>
      <c r="BL91" s="124"/>
      <c r="BM91" s="124"/>
      <c r="BN91" s="125"/>
      <c r="BO91" s="138"/>
      <c r="BP91" s="138"/>
      <c r="BQ91" s="138"/>
      <c r="BR91" s="138"/>
      <c r="BS91" s="138"/>
      <c r="BT91" s="119"/>
      <c r="BU91" s="119"/>
      <c r="BV91" s="119"/>
      <c r="BW91" s="119"/>
      <c r="BX91" s="119"/>
      <c r="BY91" s="119"/>
      <c r="BZ91" s="119"/>
      <c r="CA91" s="119"/>
      <c r="CB91" s="56"/>
      <c r="CC91" s="56"/>
      <c r="GC91"/>
      <c r="GD91"/>
      <c r="GE91"/>
      <c r="GF91"/>
      <c r="GG91"/>
      <c r="GH91"/>
      <c r="GI91"/>
      <c r="GJ91"/>
      <c r="GK91"/>
      <c r="GL91"/>
      <c r="GM91" s="7">
        <v>397</v>
      </c>
      <c r="GN91" s="8" t="s">
        <v>105</v>
      </c>
      <c r="GO91" s="41" t="s">
        <v>105</v>
      </c>
    </row>
    <row r="92" spans="1:197" s="13" customFormat="1" ht="12" customHeight="1" thickBot="1" x14ac:dyDescent="0.2">
      <c r="C92" s="104"/>
      <c r="D92" s="105"/>
      <c r="E92" s="105"/>
      <c r="F92" s="106"/>
      <c r="G92" s="86"/>
      <c r="H92" s="87"/>
      <c r="I92" s="96"/>
      <c r="J92" s="96"/>
      <c r="K92" s="96"/>
      <c r="L92" s="96"/>
      <c r="M92" s="96"/>
      <c r="N92" s="96"/>
      <c r="O92" s="96"/>
      <c r="P92" s="96"/>
      <c r="Q92" s="96"/>
      <c r="R92" s="96"/>
      <c r="S92" s="96"/>
      <c r="T92" s="96"/>
      <c r="U92" s="96"/>
      <c r="V92" s="97"/>
      <c r="W92" s="111"/>
      <c r="X92" s="112"/>
      <c r="Y92" s="96"/>
      <c r="Z92" s="96"/>
      <c r="AA92" s="96"/>
      <c r="AB92" s="96"/>
      <c r="AC92" s="96"/>
      <c r="AD92" s="96"/>
      <c r="AE92" s="96"/>
      <c r="AF92" s="96"/>
      <c r="AG92" s="96"/>
      <c r="AH92" s="96"/>
      <c r="AI92" s="96"/>
      <c r="AJ92" s="96"/>
      <c r="AK92" s="96"/>
      <c r="AL92" s="118"/>
      <c r="AM92" s="126"/>
      <c r="AN92" s="127"/>
      <c r="AO92" s="128"/>
      <c r="AP92" s="126"/>
      <c r="AQ92" s="127"/>
      <c r="AR92" s="128"/>
      <c r="AS92" s="135"/>
      <c r="AT92" s="136"/>
      <c r="AU92" s="136"/>
      <c r="AV92" s="136"/>
      <c r="AW92" s="137"/>
      <c r="AX92" s="135"/>
      <c r="AY92" s="136"/>
      <c r="AZ92" s="136"/>
      <c r="BA92" s="136"/>
      <c r="BB92" s="137"/>
      <c r="BC92" s="126"/>
      <c r="BD92" s="127"/>
      <c r="BE92" s="127"/>
      <c r="BF92" s="127"/>
      <c r="BG92" s="143"/>
      <c r="BH92" s="127"/>
      <c r="BI92" s="127"/>
      <c r="BJ92" s="127"/>
      <c r="BK92" s="143"/>
      <c r="BL92" s="127"/>
      <c r="BM92" s="127"/>
      <c r="BN92" s="128"/>
      <c r="BO92" s="138"/>
      <c r="BP92" s="138"/>
      <c r="BQ92" s="138"/>
      <c r="BR92" s="138"/>
      <c r="BS92" s="138"/>
      <c r="BT92" s="119"/>
      <c r="BU92" s="119"/>
      <c r="BV92" s="119"/>
      <c r="BW92" s="119"/>
      <c r="BX92" s="119"/>
      <c r="BY92" s="119"/>
      <c r="BZ92" s="119"/>
      <c r="CA92" s="119"/>
      <c r="CB92" s="56"/>
      <c r="CC92" s="56"/>
      <c r="GC92"/>
      <c r="GD92"/>
      <c r="GE92"/>
      <c r="GF92"/>
      <c r="GG92"/>
      <c r="GH92"/>
      <c r="GI92"/>
      <c r="GJ92"/>
      <c r="GK92"/>
      <c r="GL92"/>
      <c r="GM92" s="7">
        <v>398</v>
      </c>
      <c r="GN92" s="8" t="s">
        <v>496</v>
      </c>
      <c r="GO92" s="41" t="s">
        <v>366</v>
      </c>
    </row>
    <row r="93" spans="1:197" s="13" customFormat="1" ht="12" customHeight="1" x14ac:dyDescent="0.15">
      <c r="C93" s="98"/>
      <c r="D93" s="99"/>
      <c r="E93" s="99"/>
      <c r="F93" s="100"/>
      <c r="G93" s="88" t="s">
        <v>264</v>
      </c>
      <c r="H93" s="89"/>
      <c r="I93" s="107"/>
      <c r="J93" s="107"/>
      <c r="K93" s="107"/>
      <c r="L93" s="107"/>
      <c r="M93" s="107"/>
      <c r="N93" s="107"/>
      <c r="O93" s="107"/>
      <c r="P93" s="107"/>
      <c r="Q93" s="107"/>
      <c r="R93" s="107"/>
      <c r="S93" s="107"/>
      <c r="T93" s="107"/>
      <c r="U93" s="107"/>
      <c r="V93" s="108"/>
      <c r="W93" s="114"/>
      <c r="X93" s="115"/>
      <c r="Y93" s="139"/>
      <c r="Z93" s="139"/>
      <c r="AA93" s="139"/>
      <c r="AB93" s="139"/>
      <c r="AC93" s="139"/>
      <c r="AD93" s="139"/>
      <c r="AE93" s="139"/>
      <c r="AF93" s="139"/>
      <c r="AG93" s="139"/>
      <c r="AH93" s="139"/>
      <c r="AI93" s="139"/>
      <c r="AJ93" s="139"/>
      <c r="AK93" s="139"/>
      <c r="AL93" s="140"/>
      <c r="AM93" s="120"/>
      <c r="AN93" s="121"/>
      <c r="AO93" s="122"/>
      <c r="AP93" s="120"/>
      <c r="AQ93" s="121"/>
      <c r="AR93" s="122"/>
      <c r="AS93" s="129"/>
      <c r="AT93" s="130"/>
      <c r="AU93" s="130"/>
      <c r="AV93" s="130"/>
      <c r="AW93" s="131"/>
      <c r="AX93" s="129"/>
      <c r="AY93" s="130"/>
      <c r="AZ93" s="130"/>
      <c r="BA93" s="130"/>
      <c r="BB93" s="131"/>
      <c r="BC93" s="120"/>
      <c r="BD93" s="121"/>
      <c r="BE93" s="121"/>
      <c r="BF93" s="121"/>
      <c r="BG93" s="141" t="s">
        <v>400</v>
      </c>
      <c r="BH93" s="121"/>
      <c r="BI93" s="121"/>
      <c r="BJ93" s="121"/>
      <c r="BK93" s="141" t="s">
        <v>400</v>
      </c>
      <c r="BL93" s="121"/>
      <c r="BM93" s="121"/>
      <c r="BN93" s="122"/>
      <c r="BO93" s="138"/>
      <c r="BP93" s="138"/>
      <c r="BQ93" s="138"/>
      <c r="BR93" s="138"/>
      <c r="BS93" s="138"/>
      <c r="BT93" s="138"/>
      <c r="BU93" s="138"/>
      <c r="BV93" s="138"/>
      <c r="BW93" s="138"/>
      <c r="BX93" s="138"/>
      <c r="BY93" s="138"/>
      <c r="BZ93" s="138"/>
      <c r="CA93" s="138"/>
      <c r="CB93" s="56"/>
      <c r="CC93" s="56"/>
      <c r="GC93"/>
      <c r="GD93"/>
      <c r="GE93"/>
      <c r="GF93"/>
      <c r="GG93"/>
      <c r="GH93"/>
      <c r="GI93"/>
      <c r="GJ93"/>
      <c r="GK93"/>
      <c r="GL93"/>
      <c r="GM93" s="7">
        <v>399</v>
      </c>
      <c r="GN93" s="8" t="s">
        <v>107</v>
      </c>
      <c r="GO93" s="41" t="s">
        <v>107</v>
      </c>
    </row>
    <row r="94" spans="1:197" s="13" customFormat="1" ht="12" customHeight="1" x14ac:dyDescent="0.15">
      <c r="C94" s="101"/>
      <c r="D94" s="102"/>
      <c r="E94" s="102"/>
      <c r="F94" s="103"/>
      <c r="G94" s="90" t="s">
        <v>258</v>
      </c>
      <c r="H94" s="91"/>
      <c r="I94" s="92"/>
      <c r="J94" s="92"/>
      <c r="K94" s="92"/>
      <c r="L94" s="92"/>
      <c r="M94" s="92"/>
      <c r="N94" s="92"/>
      <c r="O94" s="92"/>
      <c r="P94" s="92"/>
      <c r="Q94" s="92"/>
      <c r="R94" s="92"/>
      <c r="S94" s="92"/>
      <c r="T94" s="92"/>
      <c r="U94" s="92"/>
      <c r="V94" s="93"/>
      <c r="W94" s="113" t="s">
        <v>257</v>
      </c>
      <c r="X94" s="91"/>
      <c r="Y94" s="92"/>
      <c r="Z94" s="92"/>
      <c r="AA94" s="92"/>
      <c r="AB94" s="92"/>
      <c r="AC94" s="92"/>
      <c r="AD94" s="92"/>
      <c r="AE94" s="92"/>
      <c r="AF94" s="92"/>
      <c r="AG94" s="92"/>
      <c r="AH94" s="92"/>
      <c r="AI94" s="92"/>
      <c r="AJ94" s="92"/>
      <c r="AK94" s="92"/>
      <c r="AL94" s="116"/>
      <c r="AM94" s="123"/>
      <c r="AN94" s="124"/>
      <c r="AO94" s="125"/>
      <c r="AP94" s="123"/>
      <c r="AQ94" s="124"/>
      <c r="AR94" s="125"/>
      <c r="AS94" s="132"/>
      <c r="AT94" s="133"/>
      <c r="AU94" s="133"/>
      <c r="AV94" s="133"/>
      <c r="AW94" s="134"/>
      <c r="AX94" s="132"/>
      <c r="AY94" s="133"/>
      <c r="AZ94" s="133"/>
      <c r="BA94" s="133"/>
      <c r="BB94" s="134"/>
      <c r="BC94" s="123"/>
      <c r="BD94" s="124"/>
      <c r="BE94" s="124"/>
      <c r="BF94" s="124"/>
      <c r="BG94" s="142"/>
      <c r="BH94" s="124"/>
      <c r="BI94" s="124"/>
      <c r="BJ94" s="124"/>
      <c r="BK94" s="142"/>
      <c r="BL94" s="124"/>
      <c r="BM94" s="124"/>
      <c r="BN94" s="125"/>
      <c r="BO94" s="138"/>
      <c r="BP94" s="138"/>
      <c r="BQ94" s="138"/>
      <c r="BR94" s="138"/>
      <c r="BS94" s="138"/>
      <c r="BT94" s="119"/>
      <c r="BU94" s="119"/>
      <c r="BV94" s="119"/>
      <c r="BW94" s="119"/>
      <c r="BX94" s="119"/>
      <c r="BY94" s="119"/>
      <c r="BZ94" s="119"/>
      <c r="CA94" s="119"/>
      <c r="CB94" s="56"/>
      <c r="CC94" s="56"/>
      <c r="GC94"/>
      <c r="GD94"/>
      <c r="GE94"/>
      <c r="GF94"/>
      <c r="GG94"/>
      <c r="GH94"/>
      <c r="GI94"/>
      <c r="GJ94"/>
      <c r="GK94"/>
      <c r="GL94"/>
      <c r="GM94" s="7">
        <v>400</v>
      </c>
      <c r="GN94" s="8" t="s">
        <v>108</v>
      </c>
      <c r="GO94" s="41" t="s">
        <v>108</v>
      </c>
    </row>
    <row r="95" spans="1:197" s="13" customFormat="1" ht="12" customHeight="1" x14ac:dyDescent="0.15">
      <c r="C95" s="101"/>
      <c r="D95" s="102"/>
      <c r="E95" s="102"/>
      <c r="F95" s="103"/>
      <c r="G95" s="84"/>
      <c r="H95" s="85"/>
      <c r="I95" s="94"/>
      <c r="J95" s="94"/>
      <c r="K95" s="94"/>
      <c r="L95" s="94"/>
      <c r="M95" s="94"/>
      <c r="N95" s="94"/>
      <c r="O95" s="94"/>
      <c r="P95" s="94"/>
      <c r="Q95" s="94"/>
      <c r="R95" s="94"/>
      <c r="S95" s="94"/>
      <c r="T95" s="94"/>
      <c r="U95" s="94"/>
      <c r="V95" s="95"/>
      <c r="W95" s="109"/>
      <c r="X95" s="110"/>
      <c r="Y95" s="94"/>
      <c r="Z95" s="94"/>
      <c r="AA95" s="94"/>
      <c r="AB95" s="94"/>
      <c r="AC95" s="94"/>
      <c r="AD95" s="94"/>
      <c r="AE95" s="94"/>
      <c r="AF95" s="94"/>
      <c r="AG95" s="94"/>
      <c r="AH95" s="94"/>
      <c r="AI95" s="94"/>
      <c r="AJ95" s="94"/>
      <c r="AK95" s="94"/>
      <c r="AL95" s="117"/>
      <c r="AM95" s="123"/>
      <c r="AN95" s="124"/>
      <c r="AO95" s="125"/>
      <c r="AP95" s="123"/>
      <c r="AQ95" s="124"/>
      <c r="AR95" s="125"/>
      <c r="AS95" s="132"/>
      <c r="AT95" s="133"/>
      <c r="AU95" s="133"/>
      <c r="AV95" s="133"/>
      <c r="AW95" s="134"/>
      <c r="AX95" s="132"/>
      <c r="AY95" s="133"/>
      <c r="AZ95" s="133"/>
      <c r="BA95" s="133"/>
      <c r="BB95" s="134"/>
      <c r="BC95" s="123"/>
      <c r="BD95" s="124"/>
      <c r="BE95" s="124"/>
      <c r="BF95" s="124"/>
      <c r="BG95" s="142"/>
      <c r="BH95" s="124"/>
      <c r="BI95" s="124"/>
      <c r="BJ95" s="124"/>
      <c r="BK95" s="142"/>
      <c r="BL95" s="124"/>
      <c r="BM95" s="124"/>
      <c r="BN95" s="125"/>
      <c r="BO95" s="138"/>
      <c r="BP95" s="138"/>
      <c r="BQ95" s="138"/>
      <c r="BR95" s="138"/>
      <c r="BS95" s="138"/>
      <c r="BT95" s="119"/>
      <c r="BU95" s="119"/>
      <c r="BV95" s="119"/>
      <c r="BW95" s="119"/>
      <c r="BX95" s="119"/>
      <c r="BY95" s="119"/>
      <c r="BZ95" s="119"/>
      <c r="CA95" s="119"/>
      <c r="CB95" s="56"/>
      <c r="CC95" s="56"/>
      <c r="GC95"/>
      <c r="GD95"/>
      <c r="GE95"/>
      <c r="GF95"/>
      <c r="GG95"/>
      <c r="GH95"/>
      <c r="GI95"/>
      <c r="GJ95"/>
      <c r="GK95"/>
      <c r="GL95"/>
      <c r="GM95" s="7">
        <v>401</v>
      </c>
      <c r="GN95" s="8" t="s">
        <v>109</v>
      </c>
      <c r="GO95" s="41" t="s">
        <v>365</v>
      </c>
    </row>
    <row r="96" spans="1:197" s="13" customFormat="1" ht="12" customHeight="1" thickBot="1" x14ac:dyDescent="0.2">
      <c r="C96" s="104"/>
      <c r="D96" s="105"/>
      <c r="E96" s="105"/>
      <c r="F96" s="106"/>
      <c r="G96" s="86"/>
      <c r="H96" s="87"/>
      <c r="I96" s="96"/>
      <c r="J96" s="96"/>
      <c r="K96" s="96"/>
      <c r="L96" s="96"/>
      <c r="M96" s="96"/>
      <c r="N96" s="96"/>
      <c r="O96" s="96"/>
      <c r="P96" s="96"/>
      <c r="Q96" s="96"/>
      <c r="R96" s="96"/>
      <c r="S96" s="96"/>
      <c r="T96" s="96"/>
      <c r="U96" s="96"/>
      <c r="V96" s="97"/>
      <c r="W96" s="111"/>
      <c r="X96" s="112"/>
      <c r="Y96" s="96"/>
      <c r="Z96" s="96"/>
      <c r="AA96" s="96"/>
      <c r="AB96" s="96"/>
      <c r="AC96" s="96"/>
      <c r="AD96" s="96"/>
      <c r="AE96" s="96"/>
      <c r="AF96" s="96"/>
      <c r="AG96" s="96"/>
      <c r="AH96" s="96"/>
      <c r="AI96" s="96"/>
      <c r="AJ96" s="96"/>
      <c r="AK96" s="96"/>
      <c r="AL96" s="118"/>
      <c r="AM96" s="126"/>
      <c r="AN96" s="127"/>
      <c r="AO96" s="128"/>
      <c r="AP96" s="126"/>
      <c r="AQ96" s="127"/>
      <c r="AR96" s="128"/>
      <c r="AS96" s="135"/>
      <c r="AT96" s="136"/>
      <c r="AU96" s="136"/>
      <c r="AV96" s="136"/>
      <c r="AW96" s="137"/>
      <c r="AX96" s="135"/>
      <c r="AY96" s="136"/>
      <c r="AZ96" s="136"/>
      <c r="BA96" s="136"/>
      <c r="BB96" s="137"/>
      <c r="BC96" s="126"/>
      <c r="BD96" s="127"/>
      <c r="BE96" s="127"/>
      <c r="BF96" s="127"/>
      <c r="BG96" s="143"/>
      <c r="BH96" s="127"/>
      <c r="BI96" s="127"/>
      <c r="BJ96" s="127"/>
      <c r="BK96" s="143"/>
      <c r="BL96" s="127"/>
      <c r="BM96" s="127"/>
      <c r="BN96" s="128"/>
      <c r="BO96" s="138"/>
      <c r="BP96" s="138"/>
      <c r="BQ96" s="138"/>
      <c r="BR96" s="138"/>
      <c r="BS96" s="138"/>
      <c r="BT96" s="119"/>
      <c r="BU96" s="119"/>
      <c r="BV96" s="119"/>
      <c r="BW96" s="119"/>
      <c r="BX96" s="119"/>
      <c r="BY96" s="119"/>
      <c r="BZ96" s="119"/>
      <c r="CA96" s="119"/>
      <c r="CB96" s="56"/>
      <c r="CC96" s="56"/>
      <c r="GC96"/>
      <c r="GD96"/>
      <c r="GE96"/>
      <c r="GF96"/>
      <c r="GG96"/>
      <c r="GH96"/>
      <c r="GI96"/>
      <c r="GJ96"/>
      <c r="GK96"/>
      <c r="GL96"/>
      <c r="GM96" s="7">
        <v>402</v>
      </c>
      <c r="GN96" s="8" t="s">
        <v>110</v>
      </c>
      <c r="GO96" s="41" t="s">
        <v>395</v>
      </c>
    </row>
    <row r="97" spans="1:197" s="13" customFormat="1" ht="12" customHeight="1" x14ac:dyDescent="0.15">
      <c r="C97" s="98"/>
      <c r="D97" s="99"/>
      <c r="E97" s="99"/>
      <c r="F97" s="100"/>
      <c r="G97" s="88" t="s">
        <v>264</v>
      </c>
      <c r="H97" s="89"/>
      <c r="I97" s="107"/>
      <c r="J97" s="107"/>
      <c r="K97" s="107"/>
      <c r="L97" s="107"/>
      <c r="M97" s="107"/>
      <c r="N97" s="107"/>
      <c r="O97" s="107"/>
      <c r="P97" s="107"/>
      <c r="Q97" s="107"/>
      <c r="R97" s="107"/>
      <c r="S97" s="107"/>
      <c r="T97" s="107"/>
      <c r="U97" s="107"/>
      <c r="V97" s="108"/>
      <c r="W97" s="114"/>
      <c r="X97" s="115"/>
      <c r="Y97" s="139"/>
      <c r="Z97" s="139"/>
      <c r="AA97" s="139"/>
      <c r="AB97" s="139"/>
      <c r="AC97" s="139"/>
      <c r="AD97" s="139"/>
      <c r="AE97" s="139"/>
      <c r="AF97" s="139"/>
      <c r="AG97" s="139"/>
      <c r="AH97" s="139"/>
      <c r="AI97" s="139"/>
      <c r="AJ97" s="139"/>
      <c r="AK97" s="139"/>
      <c r="AL97" s="140"/>
      <c r="AM97" s="120"/>
      <c r="AN97" s="121"/>
      <c r="AO97" s="122"/>
      <c r="AP97" s="120"/>
      <c r="AQ97" s="121"/>
      <c r="AR97" s="122"/>
      <c r="AS97" s="129"/>
      <c r="AT97" s="130"/>
      <c r="AU97" s="130"/>
      <c r="AV97" s="130"/>
      <c r="AW97" s="131"/>
      <c r="AX97" s="129"/>
      <c r="AY97" s="130"/>
      <c r="AZ97" s="130"/>
      <c r="BA97" s="130"/>
      <c r="BB97" s="131"/>
      <c r="BC97" s="120"/>
      <c r="BD97" s="121"/>
      <c r="BE97" s="121"/>
      <c r="BF97" s="121"/>
      <c r="BG97" s="141" t="s">
        <v>400</v>
      </c>
      <c r="BH97" s="121"/>
      <c r="BI97" s="121"/>
      <c r="BJ97" s="121"/>
      <c r="BK97" s="141" t="s">
        <v>400</v>
      </c>
      <c r="BL97" s="121"/>
      <c r="BM97" s="121"/>
      <c r="BN97" s="122"/>
      <c r="BO97" s="138"/>
      <c r="BP97" s="138"/>
      <c r="BQ97" s="138"/>
      <c r="BR97" s="138"/>
      <c r="BS97" s="138"/>
      <c r="BT97" s="138"/>
      <c r="BU97" s="138"/>
      <c r="BV97" s="138"/>
      <c r="BW97" s="138"/>
      <c r="BX97" s="138"/>
      <c r="BY97" s="138"/>
      <c r="BZ97" s="138"/>
      <c r="CA97" s="138"/>
      <c r="CB97" s="56"/>
      <c r="CC97" s="56"/>
      <c r="GC97"/>
      <c r="GD97"/>
      <c r="GE97"/>
      <c r="GF97"/>
      <c r="GG97"/>
      <c r="GH97"/>
      <c r="GI97"/>
      <c r="GJ97"/>
      <c r="GK97"/>
      <c r="GL97"/>
      <c r="GM97" s="7">
        <v>403</v>
      </c>
      <c r="GN97" s="8" t="s">
        <v>226</v>
      </c>
      <c r="GO97" s="41" t="s">
        <v>226</v>
      </c>
    </row>
    <row r="98" spans="1:197" s="13" customFormat="1" ht="12" customHeight="1" x14ac:dyDescent="0.15">
      <c r="C98" s="101"/>
      <c r="D98" s="102"/>
      <c r="E98" s="102"/>
      <c r="F98" s="103"/>
      <c r="G98" s="90" t="s">
        <v>258</v>
      </c>
      <c r="H98" s="91"/>
      <c r="I98" s="92"/>
      <c r="J98" s="92"/>
      <c r="K98" s="92"/>
      <c r="L98" s="92"/>
      <c r="M98" s="92"/>
      <c r="N98" s="92"/>
      <c r="O98" s="92"/>
      <c r="P98" s="92"/>
      <c r="Q98" s="92"/>
      <c r="R98" s="92"/>
      <c r="S98" s="92"/>
      <c r="T98" s="92"/>
      <c r="U98" s="92"/>
      <c r="V98" s="93"/>
      <c r="W98" s="113" t="s">
        <v>257</v>
      </c>
      <c r="X98" s="91"/>
      <c r="Y98" s="92"/>
      <c r="Z98" s="92"/>
      <c r="AA98" s="92"/>
      <c r="AB98" s="92"/>
      <c r="AC98" s="92"/>
      <c r="AD98" s="92"/>
      <c r="AE98" s="92"/>
      <c r="AF98" s="92"/>
      <c r="AG98" s="92"/>
      <c r="AH98" s="92"/>
      <c r="AI98" s="92"/>
      <c r="AJ98" s="92"/>
      <c r="AK98" s="92"/>
      <c r="AL98" s="116"/>
      <c r="AM98" s="123"/>
      <c r="AN98" s="124"/>
      <c r="AO98" s="125"/>
      <c r="AP98" s="123"/>
      <c r="AQ98" s="124"/>
      <c r="AR98" s="125"/>
      <c r="AS98" s="132"/>
      <c r="AT98" s="133"/>
      <c r="AU98" s="133"/>
      <c r="AV98" s="133"/>
      <c r="AW98" s="134"/>
      <c r="AX98" s="132"/>
      <c r="AY98" s="133"/>
      <c r="AZ98" s="133"/>
      <c r="BA98" s="133"/>
      <c r="BB98" s="134"/>
      <c r="BC98" s="123"/>
      <c r="BD98" s="124"/>
      <c r="BE98" s="124"/>
      <c r="BF98" s="124"/>
      <c r="BG98" s="142"/>
      <c r="BH98" s="124"/>
      <c r="BI98" s="124"/>
      <c r="BJ98" s="124"/>
      <c r="BK98" s="142"/>
      <c r="BL98" s="124"/>
      <c r="BM98" s="124"/>
      <c r="BN98" s="125"/>
      <c r="BO98" s="138"/>
      <c r="BP98" s="138"/>
      <c r="BQ98" s="138"/>
      <c r="BR98" s="138"/>
      <c r="BS98" s="138"/>
      <c r="BT98" s="119"/>
      <c r="BU98" s="119"/>
      <c r="BV98" s="119"/>
      <c r="BW98" s="119"/>
      <c r="BX98" s="119"/>
      <c r="BY98" s="119"/>
      <c r="BZ98" s="119"/>
      <c r="CA98" s="119"/>
      <c r="CB98" s="56"/>
      <c r="CC98" s="56"/>
      <c r="GC98"/>
      <c r="GD98"/>
      <c r="GE98"/>
      <c r="GF98"/>
      <c r="GG98"/>
      <c r="GH98"/>
      <c r="GI98"/>
      <c r="GJ98"/>
      <c r="GK98"/>
      <c r="GL98"/>
      <c r="GM98" s="7">
        <v>404</v>
      </c>
      <c r="GN98" s="8" t="s">
        <v>111</v>
      </c>
      <c r="GO98" s="41" t="s">
        <v>280</v>
      </c>
    </row>
    <row r="99" spans="1:197" s="13" customFormat="1" ht="12" customHeight="1" x14ac:dyDescent="0.15">
      <c r="C99" s="101"/>
      <c r="D99" s="102"/>
      <c r="E99" s="102"/>
      <c r="F99" s="103"/>
      <c r="G99" s="84"/>
      <c r="H99" s="85"/>
      <c r="I99" s="94"/>
      <c r="J99" s="94"/>
      <c r="K99" s="94"/>
      <c r="L99" s="94"/>
      <c r="M99" s="94"/>
      <c r="N99" s="94"/>
      <c r="O99" s="94"/>
      <c r="P99" s="94"/>
      <c r="Q99" s="94"/>
      <c r="R99" s="94"/>
      <c r="S99" s="94"/>
      <c r="T99" s="94"/>
      <c r="U99" s="94"/>
      <c r="V99" s="95"/>
      <c r="W99" s="109"/>
      <c r="X99" s="110"/>
      <c r="Y99" s="94"/>
      <c r="Z99" s="94"/>
      <c r="AA99" s="94"/>
      <c r="AB99" s="94"/>
      <c r="AC99" s="94"/>
      <c r="AD99" s="94"/>
      <c r="AE99" s="94"/>
      <c r="AF99" s="94"/>
      <c r="AG99" s="94"/>
      <c r="AH99" s="94"/>
      <c r="AI99" s="94"/>
      <c r="AJ99" s="94"/>
      <c r="AK99" s="94"/>
      <c r="AL99" s="117"/>
      <c r="AM99" s="123"/>
      <c r="AN99" s="124"/>
      <c r="AO99" s="125"/>
      <c r="AP99" s="123"/>
      <c r="AQ99" s="124"/>
      <c r="AR99" s="125"/>
      <c r="AS99" s="132"/>
      <c r="AT99" s="133"/>
      <c r="AU99" s="133"/>
      <c r="AV99" s="133"/>
      <c r="AW99" s="134"/>
      <c r="AX99" s="132"/>
      <c r="AY99" s="133"/>
      <c r="AZ99" s="133"/>
      <c r="BA99" s="133"/>
      <c r="BB99" s="134"/>
      <c r="BC99" s="123"/>
      <c r="BD99" s="124"/>
      <c r="BE99" s="124"/>
      <c r="BF99" s="124"/>
      <c r="BG99" s="142"/>
      <c r="BH99" s="124"/>
      <c r="BI99" s="124"/>
      <c r="BJ99" s="124"/>
      <c r="BK99" s="142"/>
      <c r="BL99" s="124"/>
      <c r="BM99" s="124"/>
      <c r="BN99" s="125"/>
      <c r="BO99" s="138"/>
      <c r="BP99" s="138"/>
      <c r="BQ99" s="138"/>
      <c r="BR99" s="138"/>
      <c r="BS99" s="138"/>
      <c r="BT99" s="119"/>
      <c r="BU99" s="119"/>
      <c r="BV99" s="119"/>
      <c r="BW99" s="119"/>
      <c r="BX99" s="119"/>
      <c r="BY99" s="119"/>
      <c r="BZ99" s="119"/>
      <c r="CA99" s="119"/>
      <c r="CB99" s="56"/>
      <c r="CC99" s="56"/>
      <c r="GC99"/>
      <c r="GD99"/>
      <c r="GE99"/>
      <c r="GF99"/>
      <c r="GG99"/>
      <c r="GH99"/>
      <c r="GI99"/>
      <c r="GJ99"/>
      <c r="GK99"/>
      <c r="GL99"/>
      <c r="GM99" s="7">
        <v>405</v>
      </c>
      <c r="GN99" s="8" t="s">
        <v>112</v>
      </c>
      <c r="GO99" s="41" t="s">
        <v>112</v>
      </c>
    </row>
    <row r="100" spans="1:197" s="13" customFormat="1" ht="12" customHeight="1" thickBot="1" x14ac:dyDescent="0.2">
      <c r="C100" s="104"/>
      <c r="D100" s="105"/>
      <c r="E100" s="105"/>
      <c r="F100" s="106"/>
      <c r="G100" s="86"/>
      <c r="H100" s="87"/>
      <c r="I100" s="96"/>
      <c r="J100" s="96"/>
      <c r="K100" s="96"/>
      <c r="L100" s="96"/>
      <c r="M100" s="96"/>
      <c r="N100" s="96"/>
      <c r="O100" s="96"/>
      <c r="P100" s="96"/>
      <c r="Q100" s="96"/>
      <c r="R100" s="96"/>
      <c r="S100" s="96"/>
      <c r="T100" s="96"/>
      <c r="U100" s="96"/>
      <c r="V100" s="97"/>
      <c r="W100" s="111"/>
      <c r="X100" s="112"/>
      <c r="Y100" s="96"/>
      <c r="Z100" s="96"/>
      <c r="AA100" s="96"/>
      <c r="AB100" s="96"/>
      <c r="AC100" s="96"/>
      <c r="AD100" s="96"/>
      <c r="AE100" s="96"/>
      <c r="AF100" s="96"/>
      <c r="AG100" s="96"/>
      <c r="AH100" s="96"/>
      <c r="AI100" s="96"/>
      <c r="AJ100" s="96"/>
      <c r="AK100" s="96"/>
      <c r="AL100" s="118"/>
      <c r="AM100" s="126"/>
      <c r="AN100" s="127"/>
      <c r="AO100" s="128"/>
      <c r="AP100" s="126"/>
      <c r="AQ100" s="127"/>
      <c r="AR100" s="128"/>
      <c r="AS100" s="135"/>
      <c r="AT100" s="136"/>
      <c r="AU100" s="136"/>
      <c r="AV100" s="136"/>
      <c r="AW100" s="137"/>
      <c r="AX100" s="135"/>
      <c r="AY100" s="136"/>
      <c r="AZ100" s="136"/>
      <c r="BA100" s="136"/>
      <c r="BB100" s="137"/>
      <c r="BC100" s="126"/>
      <c r="BD100" s="127"/>
      <c r="BE100" s="127"/>
      <c r="BF100" s="127"/>
      <c r="BG100" s="143"/>
      <c r="BH100" s="127"/>
      <c r="BI100" s="127"/>
      <c r="BJ100" s="127"/>
      <c r="BK100" s="143"/>
      <c r="BL100" s="127"/>
      <c r="BM100" s="127"/>
      <c r="BN100" s="128"/>
      <c r="BO100" s="138"/>
      <c r="BP100" s="138"/>
      <c r="BQ100" s="138"/>
      <c r="BR100" s="138"/>
      <c r="BS100" s="138"/>
      <c r="BT100" s="119"/>
      <c r="BU100" s="119"/>
      <c r="BV100" s="119"/>
      <c r="BW100" s="119"/>
      <c r="BX100" s="119"/>
      <c r="BY100" s="119"/>
      <c r="BZ100" s="119"/>
      <c r="CA100" s="119"/>
      <c r="CB100" s="56"/>
      <c r="CC100" s="56"/>
      <c r="GC100"/>
      <c r="GD100"/>
      <c r="GE100"/>
      <c r="GF100"/>
      <c r="GG100"/>
      <c r="GH100"/>
      <c r="GI100"/>
      <c r="GJ100"/>
      <c r="GK100"/>
      <c r="GL100"/>
      <c r="GM100" s="7">
        <v>406</v>
      </c>
      <c r="GN100" s="8" t="s">
        <v>113</v>
      </c>
      <c r="GO100" s="41" t="s">
        <v>281</v>
      </c>
    </row>
    <row r="101" spans="1:197" s="13" customFormat="1" ht="12" customHeight="1" x14ac:dyDescent="0.15">
      <c r="C101" s="98"/>
      <c r="D101" s="99"/>
      <c r="E101" s="99"/>
      <c r="F101" s="100"/>
      <c r="G101" s="88" t="s">
        <v>264</v>
      </c>
      <c r="H101" s="89"/>
      <c r="I101" s="107"/>
      <c r="J101" s="107"/>
      <c r="K101" s="107"/>
      <c r="L101" s="107"/>
      <c r="M101" s="107"/>
      <c r="N101" s="107"/>
      <c r="O101" s="107"/>
      <c r="P101" s="107"/>
      <c r="Q101" s="107"/>
      <c r="R101" s="107"/>
      <c r="S101" s="107"/>
      <c r="T101" s="107"/>
      <c r="U101" s="107"/>
      <c r="V101" s="108"/>
      <c r="W101" s="114"/>
      <c r="X101" s="115"/>
      <c r="Y101" s="139"/>
      <c r="Z101" s="139"/>
      <c r="AA101" s="139"/>
      <c r="AB101" s="139"/>
      <c r="AC101" s="139"/>
      <c r="AD101" s="139"/>
      <c r="AE101" s="139"/>
      <c r="AF101" s="139"/>
      <c r="AG101" s="139"/>
      <c r="AH101" s="139"/>
      <c r="AI101" s="139"/>
      <c r="AJ101" s="139"/>
      <c r="AK101" s="139"/>
      <c r="AL101" s="140"/>
      <c r="AM101" s="120"/>
      <c r="AN101" s="121"/>
      <c r="AO101" s="122"/>
      <c r="AP101" s="120"/>
      <c r="AQ101" s="121"/>
      <c r="AR101" s="122"/>
      <c r="AS101" s="129"/>
      <c r="AT101" s="130"/>
      <c r="AU101" s="130"/>
      <c r="AV101" s="130"/>
      <c r="AW101" s="131"/>
      <c r="AX101" s="129"/>
      <c r="AY101" s="130"/>
      <c r="AZ101" s="130"/>
      <c r="BA101" s="130"/>
      <c r="BB101" s="131"/>
      <c r="BC101" s="120"/>
      <c r="BD101" s="121"/>
      <c r="BE101" s="121"/>
      <c r="BF101" s="121"/>
      <c r="BG101" s="141" t="s">
        <v>400</v>
      </c>
      <c r="BH101" s="121"/>
      <c r="BI101" s="121"/>
      <c r="BJ101" s="121"/>
      <c r="BK101" s="141" t="s">
        <v>400</v>
      </c>
      <c r="BL101" s="121"/>
      <c r="BM101" s="121"/>
      <c r="BN101" s="122"/>
      <c r="BO101" s="138"/>
      <c r="BP101" s="138"/>
      <c r="BQ101" s="138"/>
      <c r="BR101" s="138"/>
      <c r="BS101" s="138"/>
      <c r="BT101" s="138"/>
      <c r="BU101" s="138"/>
      <c r="BV101" s="138"/>
      <c r="BW101" s="138"/>
      <c r="BX101" s="138"/>
      <c r="BY101" s="138"/>
      <c r="BZ101" s="138"/>
      <c r="CA101" s="138"/>
      <c r="CB101" s="56"/>
      <c r="CC101" s="56"/>
      <c r="GC101"/>
      <c r="GD101"/>
      <c r="GE101"/>
      <c r="GF101"/>
      <c r="GG101"/>
      <c r="GH101"/>
      <c r="GI101"/>
      <c r="GJ101"/>
      <c r="GK101"/>
      <c r="GL101"/>
      <c r="GM101" s="9">
        <v>407</v>
      </c>
      <c r="GN101" s="8" t="s">
        <v>114</v>
      </c>
      <c r="GO101" s="41" t="s">
        <v>282</v>
      </c>
    </row>
    <row r="102" spans="1:197" s="13" customFormat="1" ht="12" customHeight="1" x14ac:dyDescent="0.15">
      <c r="C102" s="101"/>
      <c r="D102" s="102"/>
      <c r="E102" s="102"/>
      <c r="F102" s="103"/>
      <c r="G102" s="90" t="s">
        <v>258</v>
      </c>
      <c r="H102" s="91"/>
      <c r="I102" s="92"/>
      <c r="J102" s="92"/>
      <c r="K102" s="92"/>
      <c r="L102" s="92"/>
      <c r="M102" s="92"/>
      <c r="N102" s="92"/>
      <c r="O102" s="92"/>
      <c r="P102" s="92"/>
      <c r="Q102" s="92"/>
      <c r="R102" s="92"/>
      <c r="S102" s="92"/>
      <c r="T102" s="92"/>
      <c r="U102" s="92"/>
      <c r="V102" s="93"/>
      <c r="W102" s="113" t="s">
        <v>257</v>
      </c>
      <c r="X102" s="91"/>
      <c r="Y102" s="92"/>
      <c r="Z102" s="92"/>
      <c r="AA102" s="92"/>
      <c r="AB102" s="92"/>
      <c r="AC102" s="92"/>
      <c r="AD102" s="92"/>
      <c r="AE102" s="92"/>
      <c r="AF102" s="92"/>
      <c r="AG102" s="92"/>
      <c r="AH102" s="92"/>
      <c r="AI102" s="92"/>
      <c r="AJ102" s="92"/>
      <c r="AK102" s="92"/>
      <c r="AL102" s="116"/>
      <c r="AM102" s="123"/>
      <c r="AN102" s="124"/>
      <c r="AO102" s="125"/>
      <c r="AP102" s="123"/>
      <c r="AQ102" s="124"/>
      <c r="AR102" s="125"/>
      <c r="AS102" s="132"/>
      <c r="AT102" s="133"/>
      <c r="AU102" s="133"/>
      <c r="AV102" s="133"/>
      <c r="AW102" s="134"/>
      <c r="AX102" s="132"/>
      <c r="AY102" s="133"/>
      <c r="AZ102" s="133"/>
      <c r="BA102" s="133"/>
      <c r="BB102" s="134"/>
      <c r="BC102" s="123"/>
      <c r="BD102" s="124"/>
      <c r="BE102" s="124"/>
      <c r="BF102" s="124"/>
      <c r="BG102" s="142"/>
      <c r="BH102" s="124"/>
      <c r="BI102" s="124"/>
      <c r="BJ102" s="124"/>
      <c r="BK102" s="142"/>
      <c r="BL102" s="124"/>
      <c r="BM102" s="124"/>
      <c r="BN102" s="125"/>
      <c r="BO102" s="138"/>
      <c r="BP102" s="138"/>
      <c r="BQ102" s="138"/>
      <c r="BR102" s="138"/>
      <c r="BS102" s="138"/>
      <c r="BT102" s="119"/>
      <c r="BU102" s="119"/>
      <c r="BV102" s="119"/>
      <c r="BW102" s="119"/>
      <c r="BX102" s="119"/>
      <c r="BY102" s="119"/>
      <c r="BZ102" s="119"/>
      <c r="CA102" s="119"/>
      <c r="CB102" s="56"/>
      <c r="CC102" s="56"/>
      <c r="GC102"/>
      <c r="GD102"/>
      <c r="GE102"/>
      <c r="GF102"/>
      <c r="GG102"/>
      <c r="GH102"/>
      <c r="GI102"/>
      <c r="GJ102"/>
      <c r="GK102"/>
      <c r="GL102"/>
      <c r="GM102" s="7">
        <v>408</v>
      </c>
      <c r="GN102" s="8" t="s">
        <v>115</v>
      </c>
      <c r="GO102" s="41" t="s">
        <v>283</v>
      </c>
    </row>
    <row r="103" spans="1:197" s="13" customFormat="1" ht="12" customHeight="1" x14ac:dyDescent="0.15">
      <c r="C103" s="101"/>
      <c r="D103" s="102"/>
      <c r="E103" s="102"/>
      <c r="F103" s="103"/>
      <c r="G103" s="84"/>
      <c r="H103" s="85"/>
      <c r="I103" s="94"/>
      <c r="J103" s="94"/>
      <c r="K103" s="94"/>
      <c r="L103" s="94"/>
      <c r="M103" s="94"/>
      <c r="N103" s="94"/>
      <c r="O103" s="94"/>
      <c r="P103" s="94"/>
      <c r="Q103" s="94"/>
      <c r="R103" s="94"/>
      <c r="S103" s="94"/>
      <c r="T103" s="94"/>
      <c r="U103" s="94"/>
      <c r="V103" s="95"/>
      <c r="W103" s="109"/>
      <c r="X103" s="110"/>
      <c r="Y103" s="94"/>
      <c r="Z103" s="94"/>
      <c r="AA103" s="94"/>
      <c r="AB103" s="94"/>
      <c r="AC103" s="94"/>
      <c r="AD103" s="94"/>
      <c r="AE103" s="94"/>
      <c r="AF103" s="94"/>
      <c r="AG103" s="94"/>
      <c r="AH103" s="94"/>
      <c r="AI103" s="94"/>
      <c r="AJ103" s="94"/>
      <c r="AK103" s="94"/>
      <c r="AL103" s="117"/>
      <c r="AM103" s="123"/>
      <c r="AN103" s="124"/>
      <c r="AO103" s="125"/>
      <c r="AP103" s="123"/>
      <c r="AQ103" s="124"/>
      <c r="AR103" s="125"/>
      <c r="AS103" s="132"/>
      <c r="AT103" s="133"/>
      <c r="AU103" s="133"/>
      <c r="AV103" s="133"/>
      <c r="AW103" s="134"/>
      <c r="AX103" s="132"/>
      <c r="AY103" s="133"/>
      <c r="AZ103" s="133"/>
      <c r="BA103" s="133"/>
      <c r="BB103" s="134"/>
      <c r="BC103" s="123"/>
      <c r="BD103" s="124"/>
      <c r="BE103" s="124"/>
      <c r="BF103" s="124"/>
      <c r="BG103" s="142"/>
      <c r="BH103" s="124"/>
      <c r="BI103" s="124"/>
      <c r="BJ103" s="124"/>
      <c r="BK103" s="142"/>
      <c r="BL103" s="124"/>
      <c r="BM103" s="124"/>
      <c r="BN103" s="125"/>
      <c r="BO103" s="138"/>
      <c r="BP103" s="138"/>
      <c r="BQ103" s="138"/>
      <c r="BR103" s="138"/>
      <c r="BS103" s="138"/>
      <c r="BT103" s="119"/>
      <c r="BU103" s="119"/>
      <c r="BV103" s="119"/>
      <c r="BW103" s="119"/>
      <c r="BX103" s="119"/>
      <c r="BY103" s="119"/>
      <c r="BZ103" s="119"/>
      <c r="CA103" s="119"/>
      <c r="CB103" s="56"/>
      <c r="CC103" s="56"/>
      <c r="GC103"/>
      <c r="GD103"/>
      <c r="GE103"/>
      <c r="GF103"/>
      <c r="GG103"/>
      <c r="GH103"/>
      <c r="GI103"/>
      <c r="GJ103"/>
      <c r="GK103"/>
      <c r="GL103"/>
      <c r="GM103" s="7">
        <v>409</v>
      </c>
      <c r="GN103" s="8" t="s">
        <v>116</v>
      </c>
      <c r="GO103" s="41" t="s">
        <v>364</v>
      </c>
    </row>
    <row r="104" spans="1:197" s="13" customFormat="1" ht="12" customHeight="1" thickBot="1" x14ac:dyDescent="0.2">
      <c r="C104" s="104"/>
      <c r="D104" s="105"/>
      <c r="E104" s="105"/>
      <c r="F104" s="106"/>
      <c r="G104" s="86"/>
      <c r="H104" s="87"/>
      <c r="I104" s="96"/>
      <c r="J104" s="96"/>
      <c r="K104" s="96"/>
      <c r="L104" s="96"/>
      <c r="M104" s="96"/>
      <c r="N104" s="96"/>
      <c r="O104" s="96"/>
      <c r="P104" s="96"/>
      <c r="Q104" s="96"/>
      <c r="R104" s="96"/>
      <c r="S104" s="96"/>
      <c r="T104" s="96"/>
      <c r="U104" s="96"/>
      <c r="V104" s="97"/>
      <c r="W104" s="111"/>
      <c r="X104" s="112"/>
      <c r="Y104" s="96"/>
      <c r="Z104" s="96"/>
      <c r="AA104" s="96"/>
      <c r="AB104" s="96"/>
      <c r="AC104" s="96"/>
      <c r="AD104" s="96"/>
      <c r="AE104" s="96"/>
      <c r="AF104" s="96"/>
      <c r="AG104" s="96"/>
      <c r="AH104" s="96"/>
      <c r="AI104" s="96"/>
      <c r="AJ104" s="96"/>
      <c r="AK104" s="96"/>
      <c r="AL104" s="118"/>
      <c r="AM104" s="126"/>
      <c r="AN104" s="127"/>
      <c r="AO104" s="128"/>
      <c r="AP104" s="126"/>
      <c r="AQ104" s="127"/>
      <c r="AR104" s="128"/>
      <c r="AS104" s="135"/>
      <c r="AT104" s="136"/>
      <c r="AU104" s="136"/>
      <c r="AV104" s="136"/>
      <c r="AW104" s="137"/>
      <c r="AX104" s="135"/>
      <c r="AY104" s="136"/>
      <c r="AZ104" s="136"/>
      <c r="BA104" s="136"/>
      <c r="BB104" s="137"/>
      <c r="BC104" s="126"/>
      <c r="BD104" s="127"/>
      <c r="BE104" s="127"/>
      <c r="BF104" s="127"/>
      <c r="BG104" s="143"/>
      <c r="BH104" s="127"/>
      <c r="BI104" s="127"/>
      <c r="BJ104" s="127"/>
      <c r="BK104" s="143"/>
      <c r="BL104" s="127"/>
      <c r="BM104" s="127"/>
      <c r="BN104" s="128"/>
      <c r="BO104" s="138"/>
      <c r="BP104" s="138"/>
      <c r="BQ104" s="138"/>
      <c r="BR104" s="138"/>
      <c r="BS104" s="138"/>
      <c r="BT104" s="119"/>
      <c r="BU104" s="119"/>
      <c r="BV104" s="119"/>
      <c r="BW104" s="119"/>
      <c r="BX104" s="119"/>
      <c r="BY104" s="119"/>
      <c r="BZ104" s="119"/>
      <c r="CA104" s="119"/>
      <c r="CB104" s="56"/>
      <c r="CC104" s="56"/>
      <c r="GC104"/>
      <c r="GD104"/>
      <c r="GE104"/>
      <c r="GF104"/>
      <c r="GG104"/>
      <c r="GH104"/>
      <c r="GI104"/>
      <c r="GJ104"/>
      <c r="GK104"/>
      <c r="GL104"/>
      <c r="GM104" s="7">
        <v>410</v>
      </c>
      <c r="GN104" s="8" t="s">
        <v>117</v>
      </c>
      <c r="GO104" s="41" t="s">
        <v>363</v>
      </c>
    </row>
    <row r="105" spans="1:197" s="13" customFormat="1" ht="12" customHeight="1" x14ac:dyDescent="0.15">
      <c r="C105" s="98"/>
      <c r="D105" s="99"/>
      <c r="E105" s="99"/>
      <c r="F105" s="100"/>
      <c r="G105" s="88" t="s">
        <v>264</v>
      </c>
      <c r="H105" s="89"/>
      <c r="I105" s="107"/>
      <c r="J105" s="107"/>
      <c r="K105" s="107"/>
      <c r="L105" s="107"/>
      <c r="M105" s="107"/>
      <c r="N105" s="107"/>
      <c r="O105" s="107"/>
      <c r="P105" s="107"/>
      <c r="Q105" s="107"/>
      <c r="R105" s="107"/>
      <c r="S105" s="107"/>
      <c r="T105" s="107"/>
      <c r="U105" s="107"/>
      <c r="V105" s="108"/>
      <c r="W105" s="114"/>
      <c r="X105" s="115"/>
      <c r="Y105" s="139"/>
      <c r="Z105" s="139"/>
      <c r="AA105" s="139"/>
      <c r="AB105" s="139"/>
      <c r="AC105" s="139"/>
      <c r="AD105" s="139"/>
      <c r="AE105" s="139"/>
      <c r="AF105" s="139"/>
      <c r="AG105" s="139"/>
      <c r="AH105" s="139"/>
      <c r="AI105" s="139"/>
      <c r="AJ105" s="139"/>
      <c r="AK105" s="139"/>
      <c r="AL105" s="140"/>
      <c r="AM105" s="120"/>
      <c r="AN105" s="121"/>
      <c r="AO105" s="122"/>
      <c r="AP105" s="120"/>
      <c r="AQ105" s="121"/>
      <c r="AR105" s="122"/>
      <c r="AS105" s="129"/>
      <c r="AT105" s="130"/>
      <c r="AU105" s="130"/>
      <c r="AV105" s="130"/>
      <c r="AW105" s="131"/>
      <c r="AX105" s="129"/>
      <c r="AY105" s="130"/>
      <c r="AZ105" s="130"/>
      <c r="BA105" s="130"/>
      <c r="BB105" s="131"/>
      <c r="BC105" s="120"/>
      <c r="BD105" s="121"/>
      <c r="BE105" s="121"/>
      <c r="BF105" s="121"/>
      <c r="BG105" s="141" t="s">
        <v>400</v>
      </c>
      <c r="BH105" s="121"/>
      <c r="BI105" s="121"/>
      <c r="BJ105" s="121"/>
      <c r="BK105" s="141" t="s">
        <v>400</v>
      </c>
      <c r="BL105" s="121"/>
      <c r="BM105" s="121"/>
      <c r="BN105" s="122"/>
      <c r="BO105" s="138"/>
      <c r="BP105" s="138"/>
      <c r="BQ105" s="138"/>
      <c r="BR105" s="138"/>
      <c r="BS105" s="138"/>
      <c r="BT105" s="138"/>
      <c r="BU105" s="138"/>
      <c r="BV105" s="138"/>
      <c r="BW105" s="138"/>
      <c r="BX105" s="138"/>
      <c r="BY105" s="138"/>
      <c r="BZ105" s="138"/>
      <c r="CA105" s="138"/>
      <c r="CB105" s="56"/>
      <c r="CC105" s="56"/>
      <c r="GC105"/>
      <c r="GD105"/>
      <c r="GE105"/>
      <c r="GF105"/>
      <c r="GG105"/>
      <c r="GH105"/>
      <c r="GI105"/>
      <c r="GJ105"/>
      <c r="GK105"/>
      <c r="GL105"/>
      <c r="GM105" s="7">
        <v>411</v>
      </c>
      <c r="GN105" s="8" t="s">
        <v>497</v>
      </c>
      <c r="GO105" s="41" t="s">
        <v>534</v>
      </c>
    </row>
    <row r="106" spans="1:197" s="13" customFormat="1" ht="12" customHeight="1" x14ac:dyDescent="0.15">
      <c r="C106" s="101"/>
      <c r="D106" s="102"/>
      <c r="E106" s="102"/>
      <c r="F106" s="103"/>
      <c r="G106" s="90" t="s">
        <v>258</v>
      </c>
      <c r="H106" s="91"/>
      <c r="I106" s="92"/>
      <c r="J106" s="92"/>
      <c r="K106" s="92"/>
      <c r="L106" s="92"/>
      <c r="M106" s="92"/>
      <c r="N106" s="92"/>
      <c r="O106" s="92"/>
      <c r="P106" s="92"/>
      <c r="Q106" s="92"/>
      <c r="R106" s="92"/>
      <c r="S106" s="92"/>
      <c r="T106" s="92"/>
      <c r="U106" s="92"/>
      <c r="V106" s="93"/>
      <c r="W106" s="113" t="s">
        <v>257</v>
      </c>
      <c r="X106" s="91"/>
      <c r="Y106" s="92"/>
      <c r="Z106" s="92"/>
      <c r="AA106" s="92"/>
      <c r="AB106" s="92"/>
      <c r="AC106" s="92"/>
      <c r="AD106" s="92"/>
      <c r="AE106" s="92"/>
      <c r="AF106" s="92"/>
      <c r="AG106" s="92"/>
      <c r="AH106" s="92"/>
      <c r="AI106" s="92"/>
      <c r="AJ106" s="92"/>
      <c r="AK106" s="92"/>
      <c r="AL106" s="116"/>
      <c r="AM106" s="123"/>
      <c r="AN106" s="124"/>
      <c r="AO106" s="125"/>
      <c r="AP106" s="123"/>
      <c r="AQ106" s="124"/>
      <c r="AR106" s="125"/>
      <c r="AS106" s="132"/>
      <c r="AT106" s="133"/>
      <c r="AU106" s="133"/>
      <c r="AV106" s="133"/>
      <c r="AW106" s="134"/>
      <c r="AX106" s="132"/>
      <c r="AY106" s="133"/>
      <c r="AZ106" s="133"/>
      <c r="BA106" s="133"/>
      <c r="BB106" s="134"/>
      <c r="BC106" s="123"/>
      <c r="BD106" s="124"/>
      <c r="BE106" s="124"/>
      <c r="BF106" s="124"/>
      <c r="BG106" s="142"/>
      <c r="BH106" s="124"/>
      <c r="BI106" s="124"/>
      <c r="BJ106" s="124"/>
      <c r="BK106" s="142"/>
      <c r="BL106" s="124"/>
      <c r="BM106" s="124"/>
      <c r="BN106" s="125"/>
      <c r="BO106" s="138"/>
      <c r="BP106" s="138"/>
      <c r="BQ106" s="138"/>
      <c r="BR106" s="138"/>
      <c r="BS106" s="138"/>
      <c r="BT106" s="119"/>
      <c r="BU106" s="119"/>
      <c r="BV106" s="119"/>
      <c r="BW106" s="119"/>
      <c r="BX106" s="119"/>
      <c r="BY106" s="119"/>
      <c r="BZ106" s="119"/>
      <c r="CA106" s="119"/>
      <c r="CB106" s="56"/>
      <c r="CC106" s="56"/>
      <c r="GC106"/>
      <c r="GD106"/>
      <c r="GE106"/>
      <c r="GF106"/>
      <c r="GG106"/>
      <c r="GH106"/>
      <c r="GI106"/>
      <c r="GJ106"/>
      <c r="GK106"/>
      <c r="GL106"/>
      <c r="GM106" s="7">
        <v>412</v>
      </c>
      <c r="GN106" s="8" t="s">
        <v>119</v>
      </c>
      <c r="GO106" s="41" t="s">
        <v>362</v>
      </c>
    </row>
    <row r="107" spans="1:197" s="13" customFormat="1" ht="12" customHeight="1" x14ac:dyDescent="0.15">
      <c r="C107" s="101"/>
      <c r="D107" s="102"/>
      <c r="E107" s="102"/>
      <c r="F107" s="103"/>
      <c r="G107" s="84"/>
      <c r="H107" s="85"/>
      <c r="I107" s="94"/>
      <c r="J107" s="94"/>
      <c r="K107" s="94"/>
      <c r="L107" s="94"/>
      <c r="M107" s="94"/>
      <c r="N107" s="94"/>
      <c r="O107" s="94"/>
      <c r="P107" s="94"/>
      <c r="Q107" s="94"/>
      <c r="R107" s="94"/>
      <c r="S107" s="94"/>
      <c r="T107" s="94"/>
      <c r="U107" s="94"/>
      <c r="V107" s="95"/>
      <c r="W107" s="109"/>
      <c r="X107" s="110"/>
      <c r="Y107" s="94"/>
      <c r="Z107" s="94"/>
      <c r="AA107" s="94"/>
      <c r="AB107" s="94"/>
      <c r="AC107" s="94"/>
      <c r="AD107" s="94"/>
      <c r="AE107" s="94"/>
      <c r="AF107" s="94"/>
      <c r="AG107" s="94"/>
      <c r="AH107" s="94"/>
      <c r="AI107" s="94"/>
      <c r="AJ107" s="94"/>
      <c r="AK107" s="94"/>
      <c r="AL107" s="117"/>
      <c r="AM107" s="123"/>
      <c r="AN107" s="124"/>
      <c r="AO107" s="125"/>
      <c r="AP107" s="123"/>
      <c r="AQ107" s="124"/>
      <c r="AR107" s="125"/>
      <c r="AS107" s="132"/>
      <c r="AT107" s="133"/>
      <c r="AU107" s="133"/>
      <c r="AV107" s="133"/>
      <c r="AW107" s="134"/>
      <c r="AX107" s="132"/>
      <c r="AY107" s="133"/>
      <c r="AZ107" s="133"/>
      <c r="BA107" s="133"/>
      <c r="BB107" s="134"/>
      <c r="BC107" s="123"/>
      <c r="BD107" s="124"/>
      <c r="BE107" s="124"/>
      <c r="BF107" s="124"/>
      <c r="BG107" s="142"/>
      <c r="BH107" s="124"/>
      <c r="BI107" s="124"/>
      <c r="BJ107" s="124"/>
      <c r="BK107" s="142"/>
      <c r="BL107" s="124"/>
      <c r="BM107" s="124"/>
      <c r="BN107" s="125"/>
      <c r="BO107" s="138"/>
      <c r="BP107" s="138"/>
      <c r="BQ107" s="138"/>
      <c r="BR107" s="138"/>
      <c r="BS107" s="138"/>
      <c r="BT107" s="119"/>
      <c r="BU107" s="119"/>
      <c r="BV107" s="119"/>
      <c r="BW107" s="119"/>
      <c r="BX107" s="119"/>
      <c r="BY107" s="119"/>
      <c r="BZ107" s="119"/>
      <c r="CA107" s="119"/>
      <c r="CB107" s="56"/>
      <c r="CC107" s="56"/>
      <c r="GC107"/>
      <c r="GD107"/>
      <c r="GE107"/>
      <c r="GF107"/>
      <c r="GG107"/>
      <c r="GH107"/>
      <c r="GI107"/>
      <c r="GJ107"/>
      <c r="GK107"/>
      <c r="GL107"/>
      <c r="GM107" s="7">
        <v>413</v>
      </c>
      <c r="GN107" s="8" t="s">
        <v>120</v>
      </c>
      <c r="GO107" s="41" t="s">
        <v>361</v>
      </c>
    </row>
    <row r="108" spans="1:197" s="13" customFormat="1" ht="12" customHeight="1" thickBot="1" x14ac:dyDescent="0.2">
      <c r="C108" s="104"/>
      <c r="D108" s="105"/>
      <c r="E108" s="105"/>
      <c r="F108" s="106"/>
      <c r="G108" s="86"/>
      <c r="H108" s="87"/>
      <c r="I108" s="96"/>
      <c r="J108" s="96"/>
      <c r="K108" s="96"/>
      <c r="L108" s="96"/>
      <c r="M108" s="96"/>
      <c r="N108" s="96"/>
      <c r="O108" s="96"/>
      <c r="P108" s="96"/>
      <c r="Q108" s="96"/>
      <c r="R108" s="96"/>
      <c r="S108" s="96"/>
      <c r="T108" s="96"/>
      <c r="U108" s="96"/>
      <c r="V108" s="97"/>
      <c r="W108" s="111"/>
      <c r="X108" s="112"/>
      <c r="Y108" s="96"/>
      <c r="Z108" s="96"/>
      <c r="AA108" s="96"/>
      <c r="AB108" s="96"/>
      <c r="AC108" s="96"/>
      <c r="AD108" s="96"/>
      <c r="AE108" s="96"/>
      <c r="AF108" s="96"/>
      <c r="AG108" s="96"/>
      <c r="AH108" s="96"/>
      <c r="AI108" s="96"/>
      <c r="AJ108" s="96"/>
      <c r="AK108" s="96"/>
      <c r="AL108" s="118"/>
      <c r="AM108" s="126"/>
      <c r="AN108" s="127"/>
      <c r="AO108" s="128"/>
      <c r="AP108" s="126"/>
      <c r="AQ108" s="127"/>
      <c r="AR108" s="128"/>
      <c r="AS108" s="135"/>
      <c r="AT108" s="136"/>
      <c r="AU108" s="136"/>
      <c r="AV108" s="136"/>
      <c r="AW108" s="137"/>
      <c r="AX108" s="135"/>
      <c r="AY108" s="136"/>
      <c r="AZ108" s="136"/>
      <c r="BA108" s="136"/>
      <c r="BB108" s="137"/>
      <c r="BC108" s="126"/>
      <c r="BD108" s="127"/>
      <c r="BE108" s="127"/>
      <c r="BF108" s="127"/>
      <c r="BG108" s="143"/>
      <c r="BH108" s="127"/>
      <c r="BI108" s="127"/>
      <c r="BJ108" s="127"/>
      <c r="BK108" s="143"/>
      <c r="BL108" s="127"/>
      <c r="BM108" s="127"/>
      <c r="BN108" s="128"/>
      <c r="BO108" s="138"/>
      <c r="BP108" s="138"/>
      <c r="BQ108" s="138"/>
      <c r="BR108" s="138"/>
      <c r="BS108" s="138"/>
      <c r="BT108" s="119"/>
      <c r="BU108" s="119"/>
      <c r="BV108" s="119"/>
      <c r="BW108" s="119"/>
      <c r="BX108" s="119"/>
      <c r="BY108" s="119"/>
      <c r="BZ108" s="119"/>
      <c r="CA108" s="119"/>
      <c r="CB108" s="56"/>
      <c r="CC108" s="56"/>
      <c r="GC108"/>
      <c r="GD108"/>
      <c r="GE108"/>
      <c r="GF108"/>
      <c r="GG108"/>
      <c r="GH108"/>
      <c r="GI108"/>
      <c r="GJ108"/>
      <c r="GK108"/>
      <c r="GL108"/>
      <c r="GM108" s="7">
        <v>414</v>
      </c>
      <c r="GN108" s="8" t="s">
        <v>121</v>
      </c>
      <c r="GO108" s="41" t="s">
        <v>360</v>
      </c>
    </row>
    <row r="109" spans="1:197" s="13" customFormat="1" ht="12" customHeight="1" x14ac:dyDescent="0.15">
      <c r="C109" s="98"/>
      <c r="D109" s="99"/>
      <c r="E109" s="99"/>
      <c r="F109" s="100"/>
      <c r="G109" s="88" t="s">
        <v>264</v>
      </c>
      <c r="H109" s="89"/>
      <c r="I109" s="107"/>
      <c r="J109" s="107"/>
      <c r="K109" s="107"/>
      <c r="L109" s="107"/>
      <c r="M109" s="107"/>
      <c r="N109" s="107"/>
      <c r="O109" s="107"/>
      <c r="P109" s="107"/>
      <c r="Q109" s="107"/>
      <c r="R109" s="107"/>
      <c r="S109" s="107"/>
      <c r="T109" s="107"/>
      <c r="U109" s="107"/>
      <c r="V109" s="108"/>
      <c r="W109" s="114"/>
      <c r="X109" s="115"/>
      <c r="Y109" s="139"/>
      <c r="Z109" s="139"/>
      <c r="AA109" s="139"/>
      <c r="AB109" s="139"/>
      <c r="AC109" s="139"/>
      <c r="AD109" s="139"/>
      <c r="AE109" s="139"/>
      <c r="AF109" s="139"/>
      <c r="AG109" s="139"/>
      <c r="AH109" s="139"/>
      <c r="AI109" s="139"/>
      <c r="AJ109" s="139"/>
      <c r="AK109" s="139"/>
      <c r="AL109" s="140"/>
      <c r="AM109" s="120"/>
      <c r="AN109" s="121"/>
      <c r="AO109" s="122"/>
      <c r="AP109" s="120"/>
      <c r="AQ109" s="121"/>
      <c r="AR109" s="122"/>
      <c r="AS109" s="129"/>
      <c r="AT109" s="130"/>
      <c r="AU109" s="130"/>
      <c r="AV109" s="130"/>
      <c r="AW109" s="131"/>
      <c r="AX109" s="129"/>
      <c r="AY109" s="130"/>
      <c r="AZ109" s="130"/>
      <c r="BA109" s="130"/>
      <c r="BB109" s="131"/>
      <c r="BC109" s="120"/>
      <c r="BD109" s="121"/>
      <c r="BE109" s="121"/>
      <c r="BF109" s="121"/>
      <c r="BG109" s="141" t="s">
        <v>400</v>
      </c>
      <c r="BH109" s="121"/>
      <c r="BI109" s="121"/>
      <c r="BJ109" s="121"/>
      <c r="BK109" s="141" t="s">
        <v>400</v>
      </c>
      <c r="BL109" s="121"/>
      <c r="BM109" s="121"/>
      <c r="BN109" s="122"/>
      <c r="BO109" s="138"/>
      <c r="BP109" s="138"/>
      <c r="BQ109" s="138"/>
      <c r="BR109" s="138"/>
      <c r="BS109" s="138"/>
      <c r="BT109" s="138"/>
      <c r="BU109" s="138"/>
      <c r="BV109" s="138"/>
      <c r="BW109" s="138"/>
      <c r="BX109" s="138"/>
      <c r="BY109" s="138"/>
      <c r="BZ109" s="138"/>
      <c r="CA109" s="138"/>
      <c r="CB109" s="56"/>
      <c r="CC109" s="56"/>
      <c r="GC109"/>
      <c r="GD109"/>
      <c r="GE109"/>
      <c r="GF109"/>
      <c r="GG109"/>
      <c r="GH109"/>
      <c r="GI109"/>
      <c r="GJ109"/>
      <c r="GK109"/>
      <c r="GL109"/>
      <c r="GM109" s="7">
        <v>416</v>
      </c>
      <c r="GN109" s="8" t="s">
        <v>122</v>
      </c>
      <c r="GO109" s="41" t="s">
        <v>359</v>
      </c>
    </row>
    <row r="110" spans="1:197" s="13" customFormat="1" ht="12" customHeight="1" x14ac:dyDescent="0.15">
      <c r="A110" s="29"/>
      <c r="B110" s="29"/>
      <c r="C110" s="101"/>
      <c r="D110" s="102"/>
      <c r="E110" s="102"/>
      <c r="F110" s="103"/>
      <c r="G110" s="90" t="s">
        <v>258</v>
      </c>
      <c r="H110" s="91"/>
      <c r="I110" s="92"/>
      <c r="J110" s="92"/>
      <c r="K110" s="92"/>
      <c r="L110" s="92"/>
      <c r="M110" s="92"/>
      <c r="N110" s="92"/>
      <c r="O110" s="92"/>
      <c r="P110" s="92"/>
      <c r="Q110" s="92"/>
      <c r="R110" s="92"/>
      <c r="S110" s="92"/>
      <c r="T110" s="92"/>
      <c r="U110" s="92"/>
      <c r="V110" s="93"/>
      <c r="W110" s="113" t="s">
        <v>257</v>
      </c>
      <c r="X110" s="91"/>
      <c r="Y110" s="92"/>
      <c r="Z110" s="92"/>
      <c r="AA110" s="92"/>
      <c r="AB110" s="92"/>
      <c r="AC110" s="92"/>
      <c r="AD110" s="92"/>
      <c r="AE110" s="92"/>
      <c r="AF110" s="92"/>
      <c r="AG110" s="92"/>
      <c r="AH110" s="92"/>
      <c r="AI110" s="92"/>
      <c r="AJ110" s="92"/>
      <c r="AK110" s="92"/>
      <c r="AL110" s="116"/>
      <c r="AM110" s="123"/>
      <c r="AN110" s="124"/>
      <c r="AO110" s="125"/>
      <c r="AP110" s="123"/>
      <c r="AQ110" s="124"/>
      <c r="AR110" s="125"/>
      <c r="AS110" s="132"/>
      <c r="AT110" s="133"/>
      <c r="AU110" s="133"/>
      <c r="AV110" s="133"/>
      <c r="AW110" s="134"/>
      <c r="AX110" s="132"/>
      <c r="AY110" s="133"/>
      <c r="AZ110" s="133"/>
      <c r="BA110" s="133"/>
      <c r="BB110" s="134"/>
      <c r="BC110" s="123"/>
      <c r="BD110" s="124"/>
      <c r="BE110" s="124"/>
      <c r="BF110" s="124"/>
      <c r="BG110" s="142"/>
      <c r="BH110" s="124"/>
      <c r="BI110" s="124"/>
      <c r="BJ110" s="124"/>
      <c r="BK110" s="142"/>
      <c r="BL110" s="124"/>
      <c r="BM110" s="124"/>
      <c r="BN110" s="125"/>
      <c r="BO110" s="138"/>
      <c r="BP110" s="138"/>
      <c r="BQ110" s="138"/>
      <c r="BR110" s="138"/>
      <c r="BS110" s="138"/>
      <c r="BT110" s="119"/>
      <c r="BU110" s="119"/>
      <c r="BV110" s="119"/>
      <c r="BW110" s="119"/>
      <c r="BX110" s="119"/>
      <c r="BY110" s="119"/>
      <c r="BZ110" s="119"/>
      <c r="CA110" s="119"/>
      <c r="CB110" s="56"/>
      <c r="CC110" s="56"/>
      <c r="GC110"/>
      <c r="GD110"/>
      <c r="GE110"/>
      <c r="GF110"/>
      <c r="GG110"/>
      <c r="GH110"/>
      <c r="GI110"/>
      <c r="GJ110"/>
      <c r="GK110"/>
      <c r="GL110"/>
      <c r="GM110" s="7">
        <v>417</v>
      </c>
      <c r="GN110" s="8" t="s">
        <v>123</v>
      </c>
      <c r="GO110" s="41" t="s">
        <v>358</v>
      </c>
    </row>
    <row r="111" spans="1:197" s="13" customFormat="1" ht="12" customHeight="1" x14ac:dyDescent="0.15">
      <c r="A111" s="29"/>
      <c r="B111" s="29"/>
      <c r="C111" s="101"/>
      <c r="D111" s="102"/>
      <c r="E111" s="102"/>
      <c r="F111" s="103"/>
      <c r="G111" s="84"/>
      <c r="H111" s="85"/>
      <c r="I111" s="94"/>
      <c r="J111" s="94"/>
      <c r="K111" s="94"/>
      <c r="L111" s="94"/>
      <c r="M111" s="94"/>
      <c r="N111" s="94"/>
      <c r="O111" s="94"/>
      <c r="P111" s="94"/>
      <c r="Q111" s="94"/>
      <c r="R111" s="94"/>
      <c r="S111" s="94"/>
      <c r="T111" s="94"/>
      <c r="U111" s="94"/>
      <c r="V111" s="95"/>
      <c r="W111" s="109"/>
      <c r="X111" s="110"/>
      <c r="Y111" s="94"/>
      <c r="Z111" s="94"/>
      <c r="AA111" s="94"/>
      <c r="AB111" s="94"/>
      <c r="AC111" s="94"/>
      <c r="AD111" s="94"/>
      <c r="AE111" s="94"/>
      <c r="AF111" s="94"/>
      <c r="AG111" s="94"/>
      <c r="AH111" s="94"/>
      <c r="AI111" s="94"/>
      <c r="AJ111" s="94"/>
      <c r="AK111" s="94"/>
      <c r="AL111" s="117"/>
      <c r="AM111" s="123"/>
      <c r="AN111" s="124"/>
      <c r="AO111" s="125"/>
      <c r="AP111" s="123"/>
      <c r="AQ111" s="124"/>
      <c r="AR111" s="125"/>
      <c r="AS111" s="132"/>
      <c r="AT111" s="133"/>
      <c r="AU111" s="133"/>
      <c r="AV111" s="133"/>
      <c r="AW111" s="134"/>
      <c r="AX111" s="132"/>
      <c r="AY111" s="133"/>
      <c r="AZ111" s="133"/>
      <c r="BA111" s="133"/>
      <c r="BB111" s="134"/>
      <c r="BC111" s="123"/>
      <c r="BD111" s="124"/>
      <c r="BE111" s="124"/>
      <c r="BF111" s="124"/>
      <c r="BG111" s="142"/>
      <c r="BH111" s="124"/>
      <c r="BI111" s="124"/>
      <c r="BJ111" s="124"/>
      <c r="BK111" s="142"/>
      <c r="BL111" s="124"/>
      <c r="BM111" s="124"/>
      <c r="BN111" s="125"/>
      <c r="BO111" s="138"/>
      <c r="BP111" s="138"/>
      <c r="BQ111" s="138"/>
      <c r="BR111" s="138"/>
      <c r="BS111" s="138"/>
      <c r="BT111" s="119"/>
      <c r="BU111" s="119"/>
      <c r="BV111" s="119"/>
      <c r="BW111" s="119"/>
      <c r="BX111" s="119"/>
      <c r="BY111" s="119"/>
      <c r="BZ111" s="119"/>
      <c r="CA111" s="119"/>
      <c r="CB111" s="56"/>
      <c r="CC111" s="56"/>
      <c r="GC111"/>
      <c r="GD111"/>
      <c r="GE111"/>
      <c r="GF111"/>
      <c r="GG111"/>
      <c r="GH111"/>
      <c r="GI111"/>
      <c r="GJ111"/>
      <c r="GK111"/>
      <c r="GL111"/>
      <c r="GM111" s="7">
        <v>419</v>
      </c>
      <c r="GN111" s="8" t="s">
        <v>125</v>
      </c>
      <c r="GO111" s="41" t="s">
        <v>357</v>
      </c>
    </row>
    <row r="112" spans="1:197" s="13" customFormat="1" ht="12" customHeight="1" thickBot="1" x14ac:dyDescent="0.2">
      <c r="B112" s="10"/>
      <c r="C112" s="104"/>
      <c r="D112" s="105"/>
      <c r="E112" s="105"/>
      <c r="F112" s="106"/>
      <c r="G112" s="86"/>
      <c r="H112" s="87"/>
      <c r="I112" s="96"/>
      <c r="J112" s="96"/>
      <c r="K112" s="96"/>
      <c r="L112" s="96"/>
      <c r="M112" s="96"/>
      <c r="N112" s="96"/>
      <c r="O112" s="96"/>
      <c r="P112" s="96"/>
      <c r="Q112" s="96"/>
      <c r="R112" s="96"/>
      <c r="S112" s="96"/>
      <c r="T112" s="96"/>
      <c r="U112" s="96"/>
      <c r="V112" s="97"/>
      <c r="W112" s="111"/>
      <c r="X112" s="112"/>
      <c r="Y112" s="96"/>
      <c r="Z112" s="96"/>
      <c r="AA112" s="96"/>
      <c r="AB112" s="96"/>
      <c r="AC112" s="96"/>
      <c r="AD112" s="96"/>
      <c r="AE112" s="96"/>
      <c r="AF112" s="96"/>
      <c r="AG112" s="96"/>
      <c r="AH112" s="96"/>
      <c r="AI112" s="96"/>
      <c r="AJ112" s="96"/>
      <c r="AK112" s="96"/>
      <c r="AL112" s="118"/>
      <c r="AM112" s="126"/>
      <c r="AN112" s="127"/>
      <c r="AO112" s="128"/>
      <c r="AP112" s="126"/>
      <c r="AQ112" s="127"/>
      <c r="AR112" s="128"/>
      <c r="AS112" s="135"/>
      <c r="AT112" s="136"/>
      <c r="AU112" s="136"/>
      <c r="AV112" s="136"/>
      <c r="AW112" s="137"/>
      <c r="AX112" s="135"/>
      <c r="AY112" s="136"/>
      <c r="AZ112" s="136"/>
      <c r="BA112" s="136"/>
      <c r="BB112" s="137"/>
      <c r="BC112" s="126"/>
      <c r="BD112" s="127"/>
      <c r="BE112" s="127"/>
      <c r="BF112" s="127"/>
      <c r="BG112" s="143"/>
      <c r="BH112" s="127"/>
      <c r="BI112" s="127"/>
      <c r="BJ112" s="127"/>
      <c r="BK112" s="143"/>
      <c r="BL112" s="127"/>
      <c r="BM112" s="127"/>
      <c r="BN112" s="128"/>
      <c r="BO112" s="138"/>
      <c r="BP112" s="138"/>
      <c r="BQ112" s="138"/>
      <c r="BR112" s="138"/>
      <c r="BS112" s="138"/>
      <c r="BT112" s="119"/>
      <c r="BU112" s="119"/>
      <c r="BV112" s="119"/>
      <c r="BW112" s="119"/>
      <c r="BX112" s="119"/>
      <c r="BY112" s="119"/>
      <c r="BZ112" s="119"/>
      <c r="CA112" s="119"/>
      <c r="CB112" s="56"/>
      <c r="CC112" s="56"/>
      <c r="GC112"/>
      <c r="GD112"/>
      <c r="GE112"/>
      <c r="GF112"/>
      <c r="GG112"/>
      <c r="GH112"/>
      <c r="GI112"/>
      <c r="GJ112"/>
      <c r="GK112"/>
      <c r="GL112"/>
      <c r="GM112" s="7">
        <v>420</v>
      </c>
      <c r="GN112" s="8" t="s">
        <v>126</v>
      </c>
      <c r="GO112" s="41" t="s">
        <v>356</v>
      </c>
    </row>
    <row r="113" spans="3:197" s="13" customFormat="1" ht="12" customHeight="1" x14ac:dyDescent="0.15">
      <c r="C113" s="98"/>
      <c r="D113" s="99"/>
      <c r="E113" s="99"/>
      <c r="F113" s="100"/>
      <c r="G113" s="88" t="s">
        <v>264</v>
      </c>
      <c r="H113" s="89"/>
      <c r="I113" s="107"/>
      <c r="J113" s="107"/>
      <c r="K113" s="107"/>
      <c r="L113" s="107"/>
      <c r="M113" s="107"/>
      <c r="N113" s="107"/>
      <c r="O113" s="107"/>
      <c r="P113" s="107"/>
      <c r="Q113" s="107"/>
      <c r="R113" s="107"/>
      <c r="S113" s="107"/>
      <c r="T113" s="107"/>
      <c r="U113" s="107"/>
      <c r="V113" s="108"/>
      <c r="W113" s="114"/>
      <c r="X113" s="115"/>
      <c r="Y113" s="139"/>
      <c r="Z113" s="139"/>
      <c r="AA113" s="139"/>
      <c r="AB113" s="139"/>
      <c r="AC113" s="139"/>
      <c r="AD113" s="139"/>
      <c r="AE113" s="139"/>
      <c r="AF113" s="139"/>
      <c r="AG113" s="139"/>
      <c r="AH113" s="139"/>
      <c r="AI113" s="139"/>
      <c r="AJ113" s="139"/>
      <c r="AK113" s="139"/>
      <c r="AL113" s="140"/>
      <c r="AM113" s="120"/>
      <c r="AN113" s="121"/>
      <c r="AO113" s="122"/>
      <c r="AP113" s="120"/>
      <c r="AQ113" s="121"/>
      <c r="AR113" s="122"/>
      <c r="AS113" s="129"/>
      <c r="AT113" s="130"/>
      <c r="AU113" s="130"/>
      <c r="AV113" s="130"/>
      <c r="AW113" s="131"/>
      <c r="AX113" s="129"/>
      <c r="AY113" s="130"/>
      <c r="AZ113" s="130"/>
      <c r="BA113" s="130"/>
      <c r="BB113" s="131"/>
      <c r="BC113" s="120"/>
      <c r="BD113" s="121"/>
      <c r="BE113" s="121"/>
      <c r="BF113" s="121"/>
      <c r="BG113" s="141" t="s">
        <v>400</v>
      </c>
      <c r="BH113" s="121"/>
      <c r="BI113" s="121"/>
      <c r="BJ113" s="121"/>
      <c r="BK113" s="141" t="s">
        <v>400</v>
      </c>
      <c r="BL113" s="121"/>
      <c r="BM113" s="121"/>
      <c r="BN113" s="122"/>
      <c r="BO113" s="138"/>
      <c r="BP113" s="138"/>
      <c r="BQ113" s="138"/>
      <c r="BR113" s="138"/>
      <c r="BS113" s="138"/>
      <c r="BT113" s="138"/>
      <c r="BU113" s="138"/>
      <c r="BV113" s="138"/>
      <c r="BW113" s="138"/>
      <c r="BX113" s="138"/>
      <c r="BY113" s="138"/>
      <c r="BZ113" s="138"/>
      <c r="CA113" s="138"/>
      <c r="CB113" s="56"/>
      <c r="CC113" s="56"/>
      <c r="GC113"/>
      <c r="GD113"/>
      <c r="GE113"/>
      <c r="GF113"/>
      <c r="GG113"/>
      <c r="GH113"/>
      <c r="GI113"/>
      <c r="GJ113"/>
      <c r="GK113"/>
      <c r="GL113"/>
      <c r="GM113" s="7">
        <v>421</v>
      </c>
      <c r="GN113" s="8" t="s">
        <v>127</v>
      </c>
      <c r="GO113" s="41" t="s">
        <v>355</v>
      </c>
    </row>
    <row r="114" spans="3:197" s="13" customFormat="1" ht="12" customHeight="1" x14ac:dyDescent="0.15">
      <c r="C114" s="101"/>
      <c r="D114" s="102"/>
      <c r="E114" s="102"/>
      <c r="F114" s="103"/>
      <c r="G114" s="90" t="s">
        <v>258</v>
      </c>
      <c r="H114" s="91"/>
      <c r="I114" s="92"/>
      <c r="J114" s="92"/>
      <c r="K114" s="92"/>
      <c r="L114" s="92"/>
      <c r="M114" s="92"/>
      <c r="N114" s="92"/>
      <c r="O114" s="92"/>
      <c r="P114" s="92"/>
      <c r="Q114" s="92"/>
      <c r="R114" s="92"/>
      <c r="S114" s="92"/>
      <c r="T114" s="92"/>
      <c r="U114" s="92"/>
      <c r="V114" s="93"/>
      <c r="W114" s="113" t="s">
        <v>257</v>
      </c>
      <c r="X114" s="91"/>
      <c r="Y114" s="92"/>
      <c r="Z114" s="92"/>
      <c r="AA114" s="92"/>
      <c r="AB114" s="92"/>
      <c r="AC114" s="92"/>
      <c r="AD114" s="92"/>
      <c r="AE114" s="92"/>
      <c r="AF114" s="92"/>
      <c r="AG114" s="92"/>
      <c r="AH114" s="92"/>
      <c r="AI114" s="92"/>
      <c r="AJ114" s="92"/>
      <c r="AK114" s="92"/>
      <c r="AL114" s="116"/>
      <c r="AM114" s="123"/>
      <c r="AN114" s="124"/>
      <c r="AO114" s="125"/>
      <c r="AP114" s="123"/>
      <c r="AQ114" s="124"/>
      <c r="AR114" s="125"/>
      <c r="AS114" s="132"/>
      <c r="AT114" s="133"/>
      <c r="AU114" s="133"/>
      <c r="AV114" s="133"/>
      <c r="AW114" s="134"/>
      <c r="AX114" s="132"/>
      <c r="AY114" s="133"/>
      <c r="AZ114" s="133"/>
      <c r="BA114" s="133"/>
      <c r="BB114" s="134"/>
      <c r="BC114" s="123"/>
      <c r="BD114" s="124"/>
      <c r="BE114" s="124"/>
      <c r="BF114" s="124"/>
      <c r="BG114" s="142"/>
      <c r="BH114" s="124"/>
      <c r="BI114" s="124"/>
      <c r="BJ114" s="124"/>
      <c r="BK114" s="142"/>
      <c r="BL114" s="124"/>
      <c r="BM114" s="124"/>
      <c r="BN114" s="125"/>
      <c r="BO114" s="138"/>
      <c r="BP114" s="138"/>
      <c r="BQ114" s="138"/>
      <c r="BR114" s="138"/>
      <c r="BS114" s="138"/>
      <c r="BT114" s="119"/>
      <c r="BU114" s="119"/>
      <c r="BV114" s="119"/>
      <c r="BW114" s="119"/>
      <c r="BX114" s="119"/>
      <c r="BY114" s="119"/>
      <c r="BZ114" s="119"/>
      <c r="CA114" s="119"/>
      <c r="CB114" s="56"/>
      <c r="CC114" s="56"/>
      <c r="GC114"/>
      <c r="GD114"/>
      <c r="GE114"/>
      <c r="GF114"/>
      <c r="GG114"/>
      <c r="GH114"/>
      <c r="GI114"/>
      <c r="GJ114"/>
      <c r="GK114"/>
      <c r="GL114"/>
      <c r="GM114" s="7">
        <v>422</v>
      </c>
      <c r="GN114" s="8" t="s">
        <v>128</v>
      </c>
      <c r="GO114" s="41" t="s">
        <v>354</v>
      </c>
    </row>
    <row r="115" spans="3:197" s="13" customFormat="1" ht="12" customHeight="1" x14ac:dyDescent="0.15">
      <c r="C115" s="101"/>
      <c r="D115" s="102"/>
      <c r="E115" s="102"/>
      <c r="F115" s="103"/>
      <c r="G115" s="84"/>
      <c r="H115" s="85"/>
      <c r="I115" s="94"/>
      <c r="J115" s="94"/>
      <c r="K115" s="94"/>
      <c r="L115" s="94"/>
      <c r="M115" s="94"/>
      <c r="N115" s="94"/>
      <c r="O115" s="94"/>
      <c r="P115" s="94"/>
      <c r="Q115" s="94"/>
      <c r="R115" s="94"/>
      <c r="S115" s="94"/>
      <c r="T115" s="94"/>
      <c r="U115" s="94"/>
      <c r="V115" s="95"/>
      <c r="W115" s="109"/>
      <c r="X115" s="110"/>
      <c r="Y115" s="94"/>
      <c r="Z115" s="94"/>
      <c r="AA115" s="94"/>
      <c r="AB115" s="94"/>
      <c r="AC115" s="94"/>
      <c r="AD115" s="94"/>
      <c r="AE115" s="94"/>
      <c r="AF115" s="94"/>
      <c r="AG115" s="94"/>
      <c r="AH115" s="94"/>
      <c r="AI115" s="94"/>
      <c r="AJ115" s="94"/>
      <c r="AK115" s="94"/>
      <c r="AL115" s="117"/>
      <c r="AM115" s="123"/>
      <c r="AN115" s="124"/>
      <c r="AO115" s="125"/>
      <c r="AP115" s="123"/>
      <c r="AQ115" s="124"/>
      <c r="AR115" s="125"/>
      <c r="AS115" s="132"/>
      <c r="AT115" s="133"/>
      <c r="AU115" s="133"/>
      <c r="AV115" s="133"/>
      <c r="AW115" s="134"/>
      <c r="AX115" s="132"/>
      <c r="AY115" s="133"/>
      <c r="AZ115" s="133"/>
      <c r="BA115" s="133"/>
      <c r="BB115" s="134"/>
      <c r="BC115" s="123"/>
      <c r="BD115" s="124"/>
      <c r="BE115" s="124"/>
      <c r="BF115" s="124"/>
      <c r="BG115" s="142"/>
      <c r="BH115" s="124"/>
      <c r="BI115" s="124"/>
      <c r="BJ115" s="124"/>
      <c r="BK115" s="142"/>
      <c r="BL115" s="124"/>
      <c r="BM115" s="124"/>
      <c r="BN115" s="125"/>
      <c r="BO115" s="138"/>
      <c r="BP115" s="138"/>
      <c r="BQ115" s="138"/>
      <c r="BR115" s="138"/>
      <c r="BS115" s="138"/>
      <c r="BT115" s="119"/>
      <c r="BU115" s="119"/>
      <c r="BV115" s="119"/>
      <c r="BW115" s="119"/>
      <c r="BX115" s="119"/>
      <c r="BY115" s="119"/>
      <c r="BZ115" s="119"/>
      <c r="CA115" s="119"/>
      <c r="CB115" s="56"/>
      <c r="CC115" s="56"/>
      <c r="GC115"/>
      <c r="GD115"/>
      <c r="GE115"/>
      <c r="GF115"/>
      <c r="GG115"/>
      <c r="GH115"/>
      <c r="GI115"/>
      <c r="GJ115"/>
      <c r="GK115"/>
      <c r="GL115"/>
      <c r="GM115" s="7">
        <v>423</v>
      </c>
      <c r="GN115" s="8" t="s">
        <v>129</v>
      </c>
      <c r="GO115" s="41" t="s">
        <v>353</v>
      </c>
    </row>
    <row r="116" spans="3:197" s="13" customFormat="1" ht="12" customHeight="1" thickBot="1" x14ac:dyDescent="0.2">
      <c r="C116" s="104"/>
      <c r="D116" s="105"/>
      <c r="E116" s="105"/>
      <c r="F116" s="106"/>
      <c r="G116" s="86"/>
      <c r="H116" s="87"/>
      <c r="I116" s="96"/>
      <c r="J116" s="96"/>
      <c r="K116" s="96"/>
      <c r="L116" s="96"/>
      <c r="M116" s="96"/>
      <c r="N116" s="96"/>
      <c r="O116" s="96"/>
      <c r="P116" s="96"/>
      <c r="Q116" s="96"/>
      <c r="R116" s="96"/>
      <c r="S116" s="96"/>
      <c r="T116" s="96"/>
      <c r="U116" s="96"/>
      <c r="V116" s="97"/>
      <c r="W116" s="111"/>
      <c r="X116" s="112"/>
      <c r="Y116" s="96"/>
      <c r="Z116" s="96"/>
      <c r="AA116" s="96"/>
      <c r="AB116" s="96"/>
      <c r="AC116" s="96"/>
      <c r="AD116" s="96"/>
      <c r="AE116" s="96"/>
      <c r="AF116" s="96"/>
      <c r="AG116" s="96"/>
      <c r="AH116" s="96"/>
      <c r="AI116" s="96"/>
      <c r="AJ116" s="96"/>
      <c r="AK116" s="96"/>
      <c r="AL116" s="118"/>
      <c r="AM116" s="126"/>
      <c r="AN116" s="127"/>
      <c r="AO116" s="128"/>
      <c r="AP116" s="126"/>
      <c r="AQ116" s="127"/>
      <c r="AR116" s="128"/>
      <c r="AS116" s="135"/>
      <c r="AT116" s="136"/>
      <c r="AU116" s="136"/>
      <c r="AV116" s="136"/>
      <c r="AW116" s="137"/>
      <c r="AX116" s="135"/>
      <c r="AY116" s="136"/>
      <c r="AZ116" s="136"/>
      <c r="BA116" s="136"/>
      <c r="BB116" s="137"/>
      <c r="BC116" s="126"/>
      <c r="BD116" s="127"/>
      <c r="BE116" s="127"/>
      <c r="BF116" s="127"/>
      <c r="BG116" s="143"/>
      <c r="BH116" s="127"/>
      <c r="BI116" s="127"/>
      <c r="BJ116" s="127"/>
      <c r="BK116" s="143"/>
      <c r="BL116" s="127"/>
      <c r="BM116" s="127"/>
      <c r="BN116" s="128"/>
      <c r="BO116" s="138"/>
      <c r="BP116" s="138"/>
      <c r="BQ116" s="138"/>
      <c r="BR116" s="138"/>
      <c r="BS116" s="138"/>
      <c r="BT116" s="119"/>
      <c r="BU116" s="119"/>
      <c r="BV116" s="119"/>
      <c r="BW116" s="119"/>
      <c r="BX116" s="119"/>
      <c r="BY116" s="119"/>
      <c r="BZ116" s="119"/>
      <c r="CA116" s="119"/>
      <c r="CB116" s="56"/>
      <c r="CC116" s="56"/>
      <c r="GC116"/>
      <c r="GD116"/>
      <c r="GE116"/>
      <c r="GF116"/>
      <c r="GG116"/>
      <c r="GH116"/>
      <c r="GI116"/>
      <c r="GJ116"/>
      <c r="GK116"/>
      <c r="GL116"/>
      <c r="GM116" s="7">
        <v>425</v>
      </c>
      <c r="GN116" s="8" t="s">
        <v>131</v>
      </c>
      <c r="GO116" s="41" t="s">
        <v>352</v>
      </c>
    </row>
    <row r="117" spans="3:197" s="13" customFormat="1" ht="12" customHeight="1" x14ac:dyDescent="0.15">
      <c r="C117" s="98"/>
      <c r="D117" s="99"/>
      <c r="E117" s="99"/>
      <c r="F117" s="100"/>
      <c r="G117" s="88" t="s">
        <v>264</v>
      </c>
      <c r="H117" s="89"/>
      <c r="I117" s="107"/>
      <c r="J117" s="107"/>
      <c r="K117" s="107"/>
      <c r="L117" s="107"/>
      <c r="M117" s="107"/>
      <c r="N117" s="107"/>
      <c r="O117" s="107"/>
      <c r="P117" s="107"/>
      <c r="Q117" s="107"/>
      <c r="R117" s="107"/>
      <c r="S117" s="107"/>
      <c r="T117" s="107"/>
      <c r="U117" s="107"/>
      <c r="V117" s="108"/>
      <c r="W117" s="114"/>
      <c r="X117" s="115"/>
      <c r="Y117" s="139"/>
      <c r="Z117" s="139"/>
      <c r="AA117" s="139"/>
      <c r="AB117" s="139"/>
      <c r="AC117" s="139"/>
      <c r="AD117" s="139"/>
      <c r="AE117" s="139"/>
      <c r="AF117" s="139"/>
      <c r="AG117" s="139"/>
      <c r="AH117" s="139"/>
      <c r="AI117" s="139"/>
      <c r="AJ117" s="139"/>
      <c r="AK117" s="139"/>
      <c r="AL117" s="140"/>
      <c r="AM117" s="120"/>
      <c r="AN117" s="121"/>
      <c r="AO117" s="122"/>
      <c r="AP117" s="120"/>
      <c r="AQ117" s="121"/>
      <c r="AR117" s="122"/>
      <c r="AS117" s="129"/>
      <c r="AT117" s="130"/>
      <c r="AU117" s="130"/>
      <c r="AV117" s="130"/>
      <c r="AW117" s="131"/>
      <c r="AX117" s="129"/>
      <c r="AY117" s="130"/>
      <c r="AZ117" s="130"/>
      <c r="BA117" s="130"/>
      <c r="BB117" s="131"/>
      <c r="BC117" s="120"/>
      <c r="BD117" s="121"/>
      <c r="BE117" s="121"/>
      <c r="BF117" s="121"/>
      <c r="BG117" s="141" t="s">
        <v>400</v>
      </c>
      <c r="BH117" s="121"/>
      <c r="BI117" s="121"/>
      <c r="BJ117" s="121"/>
      <c r="BK117" s="141" t="s">
        <v>400</v>
      </c>
      <c r="BL117" s="121"/>
      <c r="BM117" s="121"/>
      <c r="BN117" s="122"/>
      <c r="BO117" s="138"/>
      <c r="BP117" s="138"/>
      <c r="BQ117" s="138"/>
      <c r="BR117" s="138"/>
      <c r="BS117" s="138"/>
      <c r="BT117" s="138"/>
      <c r="BU117" s="138"/>
      <c r="BV117" s="138"/>
      <c r="BW117" s="138"/>
      <c r="BX117" s="138"/>
      <c r="BY117" s="138"/>
      <c r="BZ117" s="138"/>
      <c r="CA117" s="138"/>
      <c r="CB117" s="56"/>
      <c r="CC117" s="56"/>
      <c r="GC117"/>
      <c r="GD117"/>
      <c r="GE117"/>
      <c r="GF117"/>
      <c r="GG117"/>
      <c r="GH117"/>
      <c r="GI117"/>
      <c r="GJ117"/>
      <c r="GK117"/>
      <c r="GL117"/>
      <c r="GM117" s="7">
        <v>426</v>
      </c>
      <c r="GN117" s="8" t="s">
        <v>132</v>
      </c>
      <c r="GO117" s="41" t="s">
        <v>351</v>
      </c>
    </row>
    <row r="118" spans="3:197" s="13" customFormat="1" ht="12" customHeight="1" x14ac:dyDescent="0.15">
      <c r="C118" s="101"/>
      <c r="D118" s="102"/>
      <c r="E118" s="102"/>
      <c r="F118" s="103"/>
      <c r="G118" s="90" t="s">
        <v>258</v>
      </c>
      <c r="H118" s="91"/>
      <c r="I118" s="92"/>
      <c r="J118" s="92"/>
      <c r="K118" s="92"/>
      <c r="L118" s="92"/>
      <c r="M118" s="92"/>
      <c r="N118" s="92"/>
      <c r="O118" s="92"/>
      <c r="P118" s="92"/>
      <c r="Q118" s="92"/>
      <c r="R118" s="92"/>
      <c r="S118" s="92"/>
      <c r="T118" s="92"/>
      <c r="U118" s="92"/>
      <c r="V118" s="93"/>
      <c r="W118" s="113" t="s">
        <v>257</v>
      </c>
      <c r="X118" s="91"/>
      <c r="Y118" s="92"/>
      <c r="Z118" s="92"/>
      <c r="AA118" s="92"/>
      <c r="AB118" s="92"/>
      <c r="AC118" s="92"/>
      <c r="AD118" s="92"/>
      <c r="AE118" s="92"/>
      <c r="AF118" s="92"/>
      <c r="AG118" s="92"/>
      <c r="AH118" s="92"/>
      <c r="AI118" s="92"/>
      <c r="AJ118" s="92"/>
      <c r="AK118" s="92"/>
      <c r="AL118" s="116"/>
      <c r="AM118" s="123"/>
      <c r="AN118" s="124"/>
      <c r="AO118" s="125"/>
      <c r="AP118" s="123"/>
      <c r="AQ118" s="124"/>
      <c r="AR118" s="125"/>
      <c r="AS118" s="132"/>
      <c r="AT118" s="133"/>
      <c r="AU118" s="133"/>
      <c r="AV118" s="133"/>
      <c r="AW118" s="134"/>
      <c r="AX118" s="132"/>
      <c r="AY118" s="133"/>
      <c r="AZ118" s="133"/>
      <c r="BA118" s="133"/>
      <c r="BB118" s="134"/>
      <c r="BC118" s="123"/>
      <c r="BD118" s="124"/>
      <c r="BE118" s="124"/>
      <c r="BF118" s="124"/>
      <c r="BG118" s="142"/>
      <c r="BH118" s="124"/>
      <c r="BI118" s="124"/>
      <c r="BJ118" s="124"/>
      <c r="BK118" s="142"/>
      <c r="BL118" s="124"/>
      <c r="BM118" s="124"/>
      <c r="BN118" s="125"/>
      <c r="BO118" s="138"/>
      <c r="BP118" s="138"/>
      <c r="BQ118" s="138"/>
      <c r="BR118" s="138"/>
      <c r="BS118" s="138"/>
      <c r="BT118" s="119"/>
      <c r="BU118" s="119"/>
      <c r="BV118" s="119"/>
      <c r="BW118" s="119"/>
      <c r="BX118" s="119"/>
      <c r="BY118" s="119"/>
      <c r="BZ118" s="119"/>
      <c r="CA118" s="119"/>
      <c r="CB118" s="56"/>
      <c r="CC118" s="56"/>
      <c r="GC118"/>
      <c r="GD118"/>
      <c r="GE118"/>
      <c r="GF118"/>
      <c r="GG118"/>
      <c r="GH118"/>
      <c r="GI118"/>
      <c r="GJ118"/>
      <c r="GK118"/>
      <c r="GL118"/>
      <c r="GM118" s="7">
        <v>427</v>
      </c>
      <c r="GN118" s="8" t="s">
        <v>133</v>
      </c>
      <c r="GO118" s="41" t="s">
        <v>350</v>
      </c>
    </row>
    <row r="119" spans="3:197" s="13" customFormat="1" ht="12" customHeight="1" x14ac:dyDescent="0.15">
      <c r="C119" s="101"/>
      <c r="D119" s="102"/>
      <c r="E119" s="102"/>
      <c r="F119" s="103"/>
      <c r="G119" s="84"/>
      <c r="H119" s="85"/>
      <c r="I119" s="94"/>
      <c r="J119" s="94"/>
      <c r="K119" s="94"/>
      <c r="L119" s="94"/>
      <c r="M119" s="94"/>
      <c r="N119" s="94"/>
      <c r="O119" s="94"/>
      <c r="P119" s="94"/>
      <c r="Q119" s="94"/>
      <c r="R119" s="94"/>
      <c r="S119" s="94"/>
      <c r="T119" s="94"/>
      <c r="U119" s="94"/>
      <c r="V119" s="95"/>
      <c r="W119" s="109"/>
      <c r="X119" s="110"/>
      <c r="Y119" s="94"/>
      <c r="Z119" s="94"/>
      <c r="AA119" s="94"/>
      <c r="AB119" s="94"/>
      <c r="AC119" s="94"/>
      <c r="AD119" s="94"/>
      <c r="AE119" s="94"/>
      <c r="AF119" s="94"/>
      <c r="AG119" s="94"/>
      <c r="AH119" s="94"/>
      <c r="AI119" s="94"/>
      <c r="AJ119" s="94"/>
      <c r="AK119" s="94"/>
      <c r="AL119" s="117"/>
      <c r="AM119" s="123"/>
      <c r="AN119" s="124"/>
      <c r="AO119" s="125"/>
      <c r="AP119" s="123"/>
      <c r="AQ119" s="124"/>
      <c r="AR119" s="125"/>
      <c r="AS119" s="132"/>
      <c r="AT119" s="133"/>
      <c r="AU119" s="133"/>
      <c r="AV119" s="133"/>
      <c r="AW119" s="134"/>
      <c r="AX119" s="132"/>
      <c r="AY119" s="133"/>
      <c r="AZ119" s="133"/>
      <c r="BA119" s="133"/>
      <c r="BB119" s="134"/>
      <c r="BC119" s="123"/>
      <c r="BD119" s="124"/>
      <c r="BE119" s="124"/>
      <c r="BF119" s="124"/>
      <c r="BG119" s="142"/>
      <c r="BH119" s="124"/>
      <c r="BI119" s="124"/>
      <c r="BJ119" s="124"/>
      <c r="BK119" s="142"/>
      <c r="BL119" s="124"/>
      <c r="BM119" s="124"/>
      <c r="BN119" s="125"/>
      <c r="BO119" s="138"/>
      <c r="BP119" s="138"/>
      <c r="BQ119" s="138"/>
      <c r="BR119" s="138"/>
      <c r="BS119" s="138"/>
      <c r="BT119" s="119"/>
      <c r="BU119" s="119"/>
      <c r="BV119" s="119"/>
      <c r="BW119" s="119"/>
      <c r="BX119" s="119"/>
      <c r="BY119" s="119"/>
      <c r="BZ119" s="119"/>
      <c r="CA119" s="119"/>
      <c r="CB119" s="56"/>
      <c r="CC119" s="56"/>
      <c r="GC119"/>
      <c r="GD119"/>
      <c r="GE119"/>
      <c r="GF119"/>
      <c r="GG119"/>
      <c r="GH119"/>
      <c r="GI119"/>
      <c r="GJ119"/>
      <c r="GK119"/>
      <c r="GL119"/>
      <c r="GM119" s="7">
        <v>428</v>
      </c>
      <c r="GN119" s="8" t="s">
        <v>134</v>
      </c>
      <c r="GO119" s="41" t="s">
        <v>349</v>
      </c>
    </row>
    <row r="120" spans="3:197" s="13" customFormat="1" ht="12" customHeight="1" thickBot="1" x14ac:dyDescent="0.2">
      <c r="C120" s="104"/>
      <c r="D120" s="105"/>
      <c r="E120" s="105"/>
      <c r="F120" s="106"/>
      <c r="G120" s="86"/>
      <c r="H120" s="87"/>
      <c r="I120" s="96"/>
      <c r="J120" s="96"/>
      <c r="K120" s="96"/>
      <c r="L120" s="96"/>
      <c r="M120" s="96"/>
      <c r="N120" s="96"/>
      <c r="O120" s="96"/>
      <c r="P120" s="96"/>
      <c r="Q120" s="96"/>
      <c r="R120" s="96"/>
      <c r="S120" s="96"/>
      <c r="T120" s="96"/>
      <c r="U120" s="96"/>
      <c r="V120" s="97"/>
      <c r="W120" s="111"/>
      <c r="X120" s="112"/>
      <c r="Y120" s="96"/>
      <c r="Z120" s="96"/>
      <c r="AA120" s="96"/>
      <c r="AB120" s="96"/>
      <c r="AC120" s="96"/>
      <c r="AD120" s="96"/>
      <c r="AE120" s="96"/>
      <c r="AF120" s="96"/>
      <c r="AG120" s="96"/>
      <c r="AH120" s="96"/>
      <c r="AI120" s="96"/>
      <c r="AJ120" s="96"/>
      <c r="AK120" s="96"/>
      <c r="AL120" s="118"/>
      <c r="AM120" s="126"/>
      <c r="AN120" s="127"/>
      <c r="AO120" s="128"/>
      <c r="AP120" s="126"/>
      <c r="AQ120" s="127"/>
      <c r="AR120" s="128"/>
      <c r="AS120" s="135"/>
      <c r="AT120" s="136"/>
      <c r="AU120" s="136"/>
      <c r="AV120" s="136"/>
      <c r="AW120" s="137"/>
      <c r="AX120" s="135"/>
      <c r="AY120" s="136"/>
      <c r="AZ120" s="136"/>
      <c r="BA120" s="136"/>
      <c r="BB120" s="137"/>
      <c r="BC120" s="126"/>
      <c r="BD120" s="127"/>
      <c r="BE120" s="127"/>
      <c r="BF120" s="127"/>
      <c r="BG120" s="143"/>
      <c r="BH120" s="127"/>
      <c r="BI120" s="127"/>
      <c r="BJ120" s="127"/>
      <c r="BK120" s="143"/>
      <c r="BL120" s="127"/>
      <c r="BM120" s="127"/>
      <c r="BN120" s="128"/>
      <c r="BO120" s="138"/>
      <c r="BP120" s="138"/>
      <c r="BQ120" s="138"/>
      <c r="BR120" s="138"/>
      <c r="BS120" s="138"/>
      <c r="BT120" s="119"/>
      <c r="BU120" s="119"/>
      <c r="BV120" s="119"/>
      <c r="BW120" s="119"/>
      <c r="BX120" s="119"/>
      <c r="BY120" s="119"/>
      <c r="BZ120" s="119"/>
      <c r="CA120" s="119"/>
      <c r="CB120" s="56"/>
      <c r="CC120" s="56"/>
      <c r="GC120"/>
      <c r="GD120"/>
      <c r="GE120"/>
      <c r="GF120"/>
      <c r="GG120"/>
      <c r="GH120"/>
      <c r="GI120"/>
      <c r="GJ120"/>
      <c r="GK120"/>
      <c r="GL120"/>
      <c r="GM120" s="7">
        <v>429</v>
      </c>
      <c r="GN120" s="8" t="s">
        <v>135</v>
      </c>
      <c r="GO120" s="41" t="s">
        <v>348</v>
      </c>
    </row>
    <row r="121" spans="3:197" s="13" customFormat="1" ht="12" customHeight="1" x14ac:dyDescent="0.15">
      <c r="C121" s="98"/>
      <c r="D121" s="99"/>
      <c r="E121" s="99"/>
      <c r="F121" s="100"/>
      <c r="G121" s="88" t="s">
        <v>264</v>
      </c>
      <c r="H121" s="89"/>
      <c r="I121" s="107"/>
      <c r="J121" s="107"/>
      <c r="K121" s="107"/>
      <c r="L121" s="107"/>
      <c r="M121" s="107"/>
      <c r="N121" s="107"/>
      <c r="O121" s="107"/>
      <c r="P121" s="107"/>
      <c r="Q121" s="107"/>
      <c r="R121" s="107"/>
      <c r="S121" s="107"/>
      <c r="T121" s="107"/>
      <c r="U121" s="107"/>
      <c r="V121" s="108"/>
      <c r="W121" s="114"/>
      <c r="X121" s="115"/>
      <c r="Y121" s="139"/>
      <c r="Z121" s="139"/>
      <c r="AA121" s="139"/>
      <c r="AB121" s="139"/>
      <c r="AC121" s="139"/>
      <c r="AD121" s="139"/>
      <c r="AE121" s="139"/>
      <c r="AF121" s="139"/>
      <c r="AG121" s="139"/>
      <c r="AH121" s="139"/>
      <c r="AI121" s="139"/>
      <c r="AJ121" s="139"/>
      <c r="AK121" s="139"/>
      <c r="AL121" s="140"/>
      <c r="AM121" s="120"/>
      <c r="AN121" s="121"/>
      <c r="AO121" s="122"/>
      <c r="AP121" s="120"/>
      <c r="AQ121" s="121"/>
      <c r="AR121" s="122"/>
      <c r="AS121" s="129"/>
      <c r="AT121" s="130"/>
      <c r="AU121" s="130"/>
      <c r="AV121" s="130"/>
      <c r="AW121" s="131"/>
      <c r="AX121" s="129"/>
      <c r="AY121" s="130"/>
      <c r="AZ121" s="130"/>
      <c r="BA121" s="130"/>
      <c r="BB121" s="131"/>
      <c r="BC121" s="120"/>
      <c r="BD121" s="121"/>
      <c r="BE121" s="121"/>
      <c r="BF121" s="121"/>
      <c r="BG121" s="141" t="s">
        <v>400</v>
      </c>
      <c r="BH121" s="121"/>
      <c r="BI121" s="121"/>
      <c r="BJ121" s="121"/>
      <c r="BK121" s="141" t="s">
        <v>400</v>
      </c>
      <c r="BL121" s="121"/>
      <c r="BM121" s="121"/>
      <c r="BN121" s="122"/>
      <c r="BO121" s="138"/>
      <c r="BP121" s="138"/>
      <c r="BQ121" s="138"/>
      <c r="BR121" s="138"/>
      <c r="BS121" s="138"/>
      <c r="BT121" s="138"/>
      <c r="BU121" s="138"/>
      <c r="BV121" s="138"/>
      <c r="BW121" s="138"/>
      <c r="BX121" s="138"/>
      <c r="BY121" s="138"/>
      <c r="BZ121" s="138"/>
      <c r="CA121" s="138"/>
      <c r="CB121" s="56"/>
      <c r="CC121" s="56"/>
      <c r="GC121"/>
      <c r="GD121"/>
      <c r="GE121"/>
      <c r="GF121"/>
      <c r="GG121"/>
      <c r="GH121"/>
      <c r="GI121"/>
      <c r="GJ121"/>
      <c r="GK121"/>
      <c r="GL121"/>
      <c r="GM121" s="7">
        <v>430</v>
      </c>
      <c r="GN121" s="8" t="s">
        <v>136</v>
      </c>
      <c r="GO121" s="41" t="s">
        <v>347</v>
      </c>
    </row>
    <row r="122" spans="3:197" s="13" customFormat="1" ht="12" customHeight="1" x14ac:dyDescent="0.15">
      <c r="C122" s="101"/>
      <c r="D122" s="102"/>
      <c r="E122" s="102"/>
      <c r="F122" s="103"/>
      <c r="G122" s="90" t="s">
        <v>258</v>
      </c>
      <c r="H122" s="91"/>
      <c r="I122" s="92"/>
      <c r="J122" s="92"/>
      <c r="K122" s="92"/>
      <c r="L122" s="92"/>
      <c r="M122" s="92"/>
      <c r="N122" s="92"/>
      <c r="O122" s="92"/>
      <c r="P122" s="92"/>
      <c r="Q122" s="92"/>
      <c r="R122" s="92"/>
      <c r="S122" s="92"/>
      <c r="T122" s="92"/>
      <c r="U122" s="92"/>
      <c r="V122" s="93"/>
      <c r="W122" s="113" t="s">
        <v>257</v>
      </c>
      <c r="X122" s="91"/>
      <c r="Y122" s="92"/>
      <c r="Z122" s="92"/>
      <c r="AA122" s="92"/>
      <c r="AB122" s="92"/>
      <c r="AC122" s="92"/>
      <c r="AD122" s="92"/>
      <c r="AE122" s="92"/>
      <c r="AF122" s="92"/>
      <c r="AG122" s="92"/>
      <c r="AH122" s="92"/>
      <c r="AI122" s="92"/>
      <c r="AJ122" s="92"/>
      <c r="AK122" s="92"/>
      <c r="AL122" s="116"/>
      <c r="AM122" s="123"/>
      <c r="AN122" s="124"/>
      <c r="AO122" s="125"/>
      <c r="AP122" s="123"/>
      <c r="AQ122" s="124"/>
      <c r="AR122" s="125"/>
      <c r="AS122" s="132"/>
      <c r="AT122" s="133"/>
      <c r="AU122" s="133"/>
      <c r="AV122" s="133"/>
      <c r="AW122" s="134"/>
      <c r="AX122" s="132"/>
      <c r="AY122" s="133"/>
      <c r="AZ122" s="133"/>
      <c r="BA122" s="133"/>
      <c r="BB122" s="134"/>
      <c r="BC122" s="123"/>
      <c r="BD122" s="124"/>
      <c r="BE122" s="124"/>
      <c r="BF122" s="124"/>
      <c r="BG122" s="142"/>
      <c r="BH122" s="124"/>
      <c r="BI122" s="124"/>
      <c r="BJ122" s="124"/>
      <c r="BK122" s="142"/>
      <c r="BL122" s="124"/>
      <c r="BM122" s="124"/>
      <c r="BN122" s="125"/>
      <c r="BO122" s="138"/>
      <c r="BP122" s="138"/>
      <c r="BQ122" s="138"/>
      <c r="BR122" s="138"/>
      <c r="BS122" s="138"/>
      <c r="BT122" s="119"/>
      <c r="BU122" s="119"/>
      <c r="BV122" s="119"/>
      <c r="BW122" s="119"/>
      <c r="BX122" s="119"/>
      <c r="BY122" s="119"/>
      <c r="BZ122" s="119"/>
      <c r="CA122" s="119"/>
      <c r="CB122" s="56"/>
      <c r="CC122" s="56"/>
      <c r="GC122"/>
      <c r="GD122"/>
      <c r="GE122"/>
      <c r="GF122"/>
      <c r="GG122"/>
      <c r="GH122"/>
      <c r="GI122"/>
      <c r="GJ122"/>
      <c r="GK122"/>
      <c r="GL122"/>
      <c r="GM122" s="7">
        <v>431</v>
      </c>
      <c r="GN122" s="8" t="s">
        <v>137</v>
      </c>
      <c r="GO122" s="41" t="s">
        <v>346</v>
      </c>
    </row>
    <row r="123" spans="3:197" s="13" customFormat="1" ht="12" customHeight="1" x14ac:dyDescent="0.15">
      <c r="C123" s="101"/>
      <c r="D123" s="102"/>
      <c r="E123" s="102"/>
      <c r="F123" s="103"/>
      <c r="G123" s="84"/>
      <c r="H123" s="85"/>
      <c r="I123" s="94"/>
      <c r="J123" s="94"/>
      <c r="K123" s="94"/>
      <c r="L123" s="94"/>
      <c r="M123" s="94"/>
      <c r="N123" s="94"/>
      <c r="O123" s="94"/>
      <c r="P123" s="94"/>
      <c r="Q123" s="94"/>
      <c r="R123" s="94"/>
      <c r="S123" s="94"/>
      <c r="T123" s="94"/>
      <c r="U123" s="94"/>
      <c r="V123" s="95"/>
      <c r="W123" s="109"/>
      <c r="X123" s="110"/>
      <c r="Y123" s="94"/>
      <c r="Z123" s="94"/>
      <c r="AA123" s="94"/>
      <c r="AB123" s="94"/>
      <c r="AC123" s="94"/>
      <c r="AD123" s="94"/>
      <c r="AE123" s="94"/>
      <c r="AF123" s="94"/>
      <c r="AG123" s="94"/>
      <c r="AH123" s="94"/>
      <c r="AI123" s="94"/>
      <c r="AJ123" s="94"/>
      <c r="AK123" s="94"/>
      <c r="AL123" s="117"/>
      <c r="AM123" s="123"/>
      <c r="AN123" s="124"/>
      <c r="AO123" s="125"/>
      <c r="AP123" s="123"/>
      <c r="AQ123" s="124"/>
      <c r="AR123" s="125"/>
      <c r="AS123" s="132"/>
      <c r="AT123" s="133"/>
      <c r="AU123" s="133"/>
      <c r="AV123" s="133"/>
      <c r="AW123" s="134"/>
      <c r="AX123" s="132"/>
      <c r="AY123" s="133"/>
      <c r="AZ123" s="133"/>
      <c r="BA123" s="133"/>
      <c r="BB123" s="134"/>
      <c r="BC123" s="123"/>
      <c r="BD123" s="124"/>
      <c r="BE123" s="124"/>
      <c r="BF123" s="124"/>
      <c r="BG123" s="142"/>
      <c r="BH123" s="124"/>
      <c r="BI123" s="124"/>
      <c r="BJ123" s="124"/>
      <c r="BK123" s="142"/>
      <c r="BL123" s="124"/>
      <c r="BM123" s="124"/>
      <c r="BN123" s="125"/>
      <c r="BO123" s="138"/>
      <c r="BP123" s="138"/>
      <c r="BQ123" s="138"/>
      <c r="BR123" s="138"/>
      <c r="BS123" s="138"/>
      <c r="BT123" s="119"/>
      <c r="BU123" s="119"/>
      <c r="BV123" s="119"/>
      <c r="BW123" s="119"/>
      <c r="BX123" s="119"/>
      <c r="BY123" s="119"/>
      <c r="BZ123" s="119"/>
      <c r="CA123" s="119"/>
      <c r="CB123" s="56"/>
      <c r="CC123" s="56"/>
      <c r="GC123"/>
      <c r="GD123"/>
      <c r="GE123"/>
      <c r="GF123"/>
      <c r="GG123"/>
      <c r="GH123"/>
      <c r="GI123"/>
      <c r="GJ123"/>
      <c r="GK123"/>
      <c r="GL123"/>
      <c r="GM123" s="7">
        <v>432</v>
      </c>
      <c r="GN123" s="8" t="s">
        <v>138</v>
      </c>
      <c r="GO123" s="41" t="s">
        <v>345</v>
      </c>
    </row>
    <row r="124" spans="3:197" s="13" customFormat="1" ht="12" customHeight="1" thickBot="1" x14ac:dyDescent="0.2">
      <c r="C124" s="104"/>
      <c r="D124" s="105"/>
      <c r="E124" s="105"/>
      <c r="F124" s="106"/>
      <c r="G124" s="86"/>
      <c r="H124" s="87"/>
      <c r="I124" s="96"/>
      <c r="J124" s="96"/>
      <c r="K124" s="96"/>
      <c r="L124" s="96"/>
      <c r="M124" s="96"/>
      <c r="N124" s="96"/>
      <c r="O124" s="96"/>
      <c r="P124" s="96"/>
      <c r="Q124" s="96"/>
      <c r="R124" s="96"/>
      <c r="S124" s="96"/>
      <c r="T124" s="96"/>
      <c r="U124" s="96"/>
      <c r="V124" s="97"/>
      <c r="W124" s="111"/>
      <c r="X124" s="112"/>
      <c r="Y124" s="96"/>
      <c r="Z124" s="96"/>
      <c r="AA124" s="96"/>
      <c r="AB124" s="96"/>
      <c r="AC124" s="96"/>
      <c r="AD124" s="96"/>
      <c r="AE124" s="96"/>
      <c r="AF124" s="96"/>
      <c r="AG124" s="96"/>
      <c r="AH124" s="96"/>
      <c r="AI124" s="96"/>
      <c r="AJ124" s="96"/>
      <c r="AK124" s="96"/>
      <c r="AL124" s="118"/>
      <c r="AM124" s="126"/>
      <c r="AN124" s="127"/>
      <c r="AO124" s="128"/>
      <c r="AP124" s="126"/>
      <c r="AQ124" s="127"/>
      <c r="AR124" s="128"/>
      <c r="AS124" s="135"/>
      <c r="AT124" s="136"/>
      <c r="AU124" s="136"/>
      <c r="AV124" s="136"/>
      <c r="AW124" s="137"/>
      <c r="AX124" s="135"/>
      <c r="AY124" s="136"/>
      <c r="AZ124" s="136"/>
      <c r="BA124" s="136"/>
      <c r="BB124" s="137"/>
      <c r="BC124" s="126"/>
      <c r="BD124" s="127"/>
      <c r="BE124" s="127"/>
      <c r="BF124" s="127"/>
      <c r="BG124" s="143"/>
      <c r="BH124" s="127"/>
      <c r="BI124" s="127"/>
      <c r="BJ124" s="127"/>
      <c r="BK124" s="143"/>
      <c r="BL124" s="127"/>
      <c r="BM124" s="127"/>
      <c r="BN124" s="128"/>
      <c r="BO124" s="138"/>
      <c r="BP124" s="138"/>
      <c r="BQ124" s="138"/>
      <c r="BR124" s="138"/>
      <c r="BS124" s="138"/>
      <c r="BT124" s="119"/>
      <c r="BU124" s="119"/>
      <c r="BV124" s="119"/>
      <c r="BW124" s="119"/>
      <c r="BX124" s="119"/>
      <c r="BY124" s="119"/>
      <c r="BZ124" s="119"/>
      <c r="CA124" s="119"/>
      <c r="CB124" s="56"/>
      <c r="CC124" s="56"/>
      <c r="GC124"/>
      <c r="GD124"/>
      <c r="GE124"/>
      <c r="GF124"/>
      <c r="GG124"/>
      <c r="GH124"/>
      <c r="GI124"/>
      <c r="GJ124"/>
      <c r="GK124"/>
      <c r="GL124"/>
      <c r="GM124" s="7">
        <v>433</v>
      </c>
      <c r="GN124" s="8" t="s">
        <v>139</v>
      </c>
      <c r="GO124" s="41" t="s">
        <v>344</v>
      </c>
    </row>
    <row r="125" spans="3:197" s="13" customFormat="1" ht="12" customHeight="1" x14ac:dyDescent="0.15">
      <c r="C125" s="98"/>
      <c r="D125" s="99"/>
      <c r="E125" s="99"/>
      <c r="F125" s="100"/>
      <c r="G125" s="88" t="s">
        <v>264</v>
      </c>
      <c r="H125" s="89"/>
      <c r="I125" s="107"/>
      <c r="J125" s="107"/>
      <c r="K125" s="107"/>
      <c r="L125" s="107"/>
      <c r="M125" s="107"/>
      <c r="N125" s="107"/>
      <c r="O125" s="107"/>
      <c r="P125" s="107"/>
      <c r="Q125" s="107"/>
      <c r="R125" s="107"/>
      <c r="S125" s="107"/>
      <c r="T125" s="107"/>
      <c r="U125" s="107"/>
      <c r="V125" s="108"/>
      <c r="W125" s="114"/>
      <c r="X125" s="115"/>
      <c r="Y125" s="139"/>
      <c r="Z125" s="139"/>
      <c r="AA125" s="139"/>
      <c r="AB125" s="139"/>
      <c r="AC125" s="139"/>
      <c r="AD125" s="139"/>
      <c r="AE125" s="139"/>
      <c r="AF125" s="139"/>
      <c r="AG125" s="139"/>
      <c r="AH125" s="139"/>
      <c r="AI125" s="139"/>
      <c r="AJ125" s="139"/>
      <c r="AK125" s="139"/>
      <c r="AL125" s="140"/>
      <c r="AM125" s="120"/>
      <c r="AN125" s="121"/>
      <c r="AO125" s="122"/>
      <c r="AP125" s="120"/>
      <c r="AQ125" s="121"/>
      <c r="AR125" s="122"/>
      <c r="AS125" s="129"/>
      <c r="AT125" s="130"/>
      <c r="AU125" s="130"/>
      <c r="AV125" s="130"/>
      <c r="AW125" s="131"/>
      <c r="AX125" s="129"/>
      <c r="AY125" s="130"/>
      <c r="AZ125" s="130"/>
      <c r="BA125" s="130"/>
      <c r="BB125" s="131"/>
      <c r="BC125" s="120"/>
      <c r="BD125" s="121"/>
      <c r="BE125" s="121"/>
      <c r="BF125" s="121"/>
      <c r="BG125" s="141" t="s">
        <v>400</v>
      </c>
      <c r="BH125" s="121"/>
      <c r="BI125" s="121"/>
      <c r="BJ125" s="121"/>
      <c r="BK125" s="141" t="s">
        <v>400</v>
      </c>
      <c r="BL125" s="121"/>
      <c r="BM125" s="121"/>
      <c r="BN125" s="122"/>
      <c r="BO125" s="138"/>
      <c r="BP125" s="138"/>
      <c r="BQ125" s="138"/>
      <c r="BR125" s="138"/>
      <c r="BS125" s="138"/>
      <c r="BT125" s="138"/>
      <c r="BU125" s="138"/>
      <c r="BV125" s="138"/>
      <c r="BW125" s="138"/>
      <c r="BX125" s="138"/>
      <c r="BY125" s="138"/>
      <c r="BZ125" s="138"/>
      <c r="CA125" s="138"/>
      <c r="CB125" s="56"/>
      <c r="CC125" s="56"/>
      <c r="GC125"/>
      <c r="GD125"/>
      <c r="GE125"/>
      <c r="GF125"/>
      <c r="GG125"/>
      <c r="GH125"/>
      <c r="GI125"/>
      <c r="GJ125"/>
      <c r="GK125"/>
      <c r="GL125"/>
      <c r="GM125" s="7">
        <v>434</v>
      </c>
      <c r="GN125" s="8" t="s">
        <v>140</v>
      </c>
      <c r="GO125" s="41" t="s">
        <v>343</v>
      </c>
    </row>
    <row r="126" spans="3:197" s="13" customFormat="1" ht="12" customHeight="1" x14ac:dyDescent="0.15">
      <c r="C126" s="101"/>
      <c r="D126" s="102"/>
      <c r="E126" s="102"/>
      <c r="F126" s="103"/>
      <c r="G126" s="90" t="s">
        <v>258</v>
      </c>
      <c r="H126" s="91"/>
      <c r="I126" s="92"/>
      <c r="J126" s="92"/>
      <c r="K126" s="92"/>
      <c r="L126" s="92"/>
      <c r="M126" s="92"/>
      <c r="N126" s="92"/>
      <c r="O126" s="92"/>
      <c r="P126" s="92"/>
      <c r="Q126" s="92"/>
      <c r="R126" s="92"/>
      <c r="S126" s="92"/>
      <c r="T126" s="92"/>
      <c r="U126" s="92"/>
      <c r="V126" s="93"/>
      <c r="W126" s="113" t="s">
        <v>257</v>
      </c>
      <c r="X126" s="91"/>
      <c r="Y126" s="92"/>
      <c r="Z126" s="92"/>
      <c r="AA126" s="92"/>
      <c r="AB126" s="92"/>
      <c r="AC126" s="92"/>
      <c r="AD126" s="92"/>
      <c r="AE126" s="92"/>
      <c r="AF126" s="92"/>
      <c r="AG126" s="92"/>
      <c r="AH126" s="92"/>
      <c r="AI126" s="92"/>
      <c r="AJ126" s="92"/>
      <c r="AK126" s="92"/>
      <c r="AL126" s="116"/>
      <c r="AM126" s="123"/>
      <c r="AN126" s="124"/>
      <c r="AO126" s="125"/>
      <c r="AP126" s="123"/>
      <c r="AQ126" s="124"/>
      <c r="AR126" s="125"/>
      <c r="AS126" s="132"/>
      <c r="AT126" s="133"/>
      <c r="AU126" s="133"/>
      <c r="AV126" s="133"/>
      <c r="AW126" s="134"/>
      <c r="AX126" s="132"/>
      <c r="AY126" s="133"/>
      <c r="AZ126" s="133"/>
      <c r="BA126" s="133"/>
      <c r="BB126" s="134"/>
      <c r="BC126" s="123"/>
      <c r="BD126" s="124"/>
      <c r="BE126" s="124"/>
      <c r="BF126" s="124"/>
      <c r="BG126" s="142"/>
      <c r="BH126" s="124"/>
      <c r="BI126" s="124"/>
      <c r="BJ126" s="124"/>
      <c r="BK126" s="142"/>
      <c r="BL126" s="124"/>
      <c r="BM126" s="124"/>
      <c r="BN126" s="125"/>
      <c r="BO126" s="138"/>
      <c r="BP126" s="138"/>
      <c r="BQ126" s="138"/>
      <c r="BR126" s="138"/>
      <c r="BS126" s="138"/>
      <c r="BT126" s="119"/>
      <c r="BU126" s="119"/>
      <c r="BV126" s="119"/>
      <c r="BW126" s="119"/>
      <c r="BX126" s="119"/>
      <c r="BY126" s="119"/>
      <c r="BZ126" s="119"/>
      <c r="CA126" s="119"/>
      <c r="CB126" s="56"/>
      <c r="CC126" s="56"/>
      <c r="GC126"/>
      <c r="GD126"/>
      <c r="GE126"/>
      <c r="GF126"/>
      <c r="GG126"/>
      <c r="GH126"/>
      <c r="GI126"/>
      <c r="GJ126"/>
      <c r="GK126"/>
      <c r="GL126"/>
      <c r="GM126" s="7">
        <v>435</v>
      </c>
      <c r="GN126" s="8" t="s">
        <v>141</v>
      </c>
      <c r="GO126" s="41" t="s">
        <v>342</v>
      </c>
    </row>
    <row r="127" spans="3:197" s="13" customFormat="1" ht="12" customHeight="1" x14ac:dyDescent="0.15">
      <c r="C127" s="101"/>
      <c r="D127" s="102"/>
      <c r="E127" s="102"/>
      <c r="F127" s="103"/>
      <c r="G127" s="84"/>
      <c r="H127" s="85"/>
      <c r="I127" s="94"/>
      <c r="J127" s="94"/>
      <c r="K127" s="94"/>
      <c r="L127" s="94"/>
      <c r="M127" s="94"/>
      <c r="N127" s="94"/>
      <c r="O127" s="94"/>
      <c r="P127" s="94"/>
      <c r="Q127" s="94"/>
      <c r="R127" s="94"/>
      <c r="S127" s="94"/>
      <c r="T127" s="94"/>
      <c r="U127" s="94"/>
      <c r="V127" s="95"/>
      <c r="W127" s="109"/>
      <c r="X127" s="110"/>
      <c r="Y127" s="94"/>
      <c r="Z127" s="94"/>
      <c r="AA127" s="94"/>
      <c r="AB127" s="94"/>
      <c r="AC127" s="94"/>
      <c r="AD127" s="94"/>
      <c r="AE127" s="94"/>
      <c r="AF127" s="94"/>
      <c r="AG127" s="94"/>
      <c r="AH127" s="94"/>
      <c r="AI127" s="94"/>
      <c r="AJ127" s="94"/>
      <c r="AK127" s="94"/>
      <c r="AL127" s="117"/>
      <c r="AM127" s="123"/>
      <c r="AN127" s="124"/>
      <c r="AO127" s="125"/>
      <c r="AP127" s="123"/>
      <c r="AQ127" s="124"/>
      <c r="AR127" s="125"/>
      <c r="AS127" s="132"/>
      <c r="AT127" s="133"/>
      <c r="AU127" s="133"/>
      <c r="AV127" s="133"/>
      <c r="AW127" s="134"/>
      <c r="AX127" s="132"/>
      <c r="AY127" s="133"/>
      <c r="AZ127" s="133"/>
      <c r="BA127" s="133"/>
      <c r="BB127" s="134"/>
      <c r="BC127" s="123"/>
      <c r="BD127" s="124"/>
      <c r="BE127" s="124"/>
      <c r="BF127" s="124"/>
      <c r="BG127" s="142"/>
      <c r="BH127" s="124"/>
      <c r="BI127" s="124"/>
      <c r="BJ127" s="124"/>
      <c r="BK127" s="142"/>
      <c r="BL127" s="124"/>
      <c r="BM127" s="124"/>
      <c r="BN127" s="125"/>
      <c r="BO127" s="138"/>
      <c r="BP127" s="138"/>
      <c r="BQ127" s="138"/>
      <c r="BR127" s="138"/>
      <c r="BS127" s="138"/>
      <c r="BT127" s="119"/>
      <c r="BU127" s="119"/>
      <c r="BV127" s="119"/>
      <c r="BW127" s="119"/>
      <c r="BX127" s="119"/>
      <c r="BY127" s="119"/>
      <c r="BZ127" s="119"/>
      <c r="CA127" s="119"/>
      <c r="CB127" s="56"/>
      <c r="CC127" s="56"/>
      <c r="GC127"/>
      <c r="GD127"/>
      <c r="GE127"/>
      <c r="GF127"/>
      <c r="GG127"/>
      <c r="GH127"/>
      <c r="GI127"/>
      <c r="GJ127"/>
      <c r="GK127"/>
      <c r="GL127"/>
      <c r="GM127" s="7">
        <v>436</v>
      </c>
      <c r="GN127" s="8" t="s">
        <v>142</v>
      </c>
      <c r="GO127" s="41" t="s">
        <v>142</v>
      </c>
    </row>
    <row r="128" spans="3:197" s="13" customFormat="1" ht="12" customHeight="1" thickBot="1" x14ac:dyDescent="0.2">
      <c r="C128" s="104"/>
      <c r="D128" s="105"/>
      <c r="E128" s="105"/>
      <c r="F128" s="106"/>
      <c r="G128" s="86"/>
      <c r="H128" s="87"/>
      <c r="I128" s="96"/>
      <c r="J128" s="96"/>
      <c r="K128" s="96"/>
      <c r="L128" s="96"/>
      <c r="M128" s="96"/>
      <c r="N128" s="96"/>
      <c r="O128" s="96"/>
      <c r="P128" s="96"/>
      <c r="Q128" s="96"/>
      <c r="R128" s="96"/>
      <c r="S128" s="96"/>
      <c r="T128" s="96"/>
      <c r="U128" s="96"/>
      <c r="V128" s="97"/>
      <c r="W128" s="111"/>
      <c r="X128" s="112"/>
      <c r="Y128" s="96"/>
      <c r="Z128" s="96"/>
      <c r="AA128" s="96"/>
      <c r="AB128" s="96"/>
      <c r="AC128" s="96"/>
      <c r="AD128" s="96"/>
      <c r="AE128" s="96"/>
      <c r="AF128" s="96"/>
      <c r="AG128" s="96"/>
      <c r="AH128" s="96"/>
      <c r="AI128" s="96"/>
      <c r="AJ128" s="96"/>
      <c r="AK128" s="96"/>
      <c r="AL128" s="118"/>
      <c r="AM128" s="126"/>
      <c r="AN128" s="127"/>
      <c r="AO128" s="128"/>
      <c r="AP128" s="126"/>
      <c r="AQ128" s="127"/>
      <c r="AR128" s="128"/>
      <c r="AS128" s="135"/>
      <c r="AT128" s="136"/>
      <c r="AU128" s="136"/>
      <c r="AV128" s="136"/>
      <c r="AW128" s="137"/>
      <c r="AX128" s="135"/>
      <c r="AY128" s="136"/>
      <c r="AZ128" s="136"/>
      <c r="BA128" s="136"/>
      <c r="BB128" s="137"/>
      <c r="BC128" s="126"/>
      <c r="BD128" s="127"/>
      <c r="BE128" s="127"/>
      <c r="BF128" s="127"/>
      <c r="BG128" s="143"/>
      <c r="BH128" s="127"/>
      <c r="BI128" s="127"/>
      <c r="BJ128" s="127"/>
      <c r="BK128" s="143"/>
      <c r="BL128" s="127"/>
      <c r="BM128" s="127"/>
      <c r="BN128" s="128"/>
      <c r="BO128" s="138"/>
      <c r="BP128" s="138"/>
      <c r="BQ128" s="138"/>
      <c r="BR128" s="138"/>
      <c r="BS128" s="138"/>
      <c r="BT128" s="119"/>
      <c r="BU128" s="119"/>
      <c r="BV128" s="119"/>
      <c r="BW128" s="119"/>
      <c r="BX128" s="119"/>
      <c r="BY128" s="119"/>
      <c r="BZ128" s="119"/>
      <c r="CA128" s="119"/>
      <c r="CB128" s="56"/>
      <c r="CC128" s="56"/>
      <c r="GC128"/>
      <c r="GD128"/>
      <c r="GE128"/>
      <c r="GF128"/>
      <c r="GG128"/>
      <c r="GH128"/>
      <c r="GI128"/>
      <c r="GJ128"/>
      <c r="GK128"/>
      <c r="GL128"/>
      <c r="GM128" s="7">
        <v>438</v>
      </c>
      <c r="GN128" s="8" t="s">
        <v>143</v>
      </c>
      <c r="GO128" s="41" t="s">
        <v>341</v>
      </c>
    </row>
    <row r="129" spans="1:197" s="13" customFormat="1" ht="12" customHeight="1" x14ac:dyDescent="0.15">
      <c r="C129" s="98"/>
      <c r="D129" s="99"/>
      <c r="E129" s="99"/>
      <c r="F129" s="100"/>
      <c r="G129" s="88" t="s">
        <v>264</v>
      </c>
      <c r="H129" s="89"/>
      <c r="I129" s="107"/>
      <c r="J129" s="107"/>
      <c r="K129" s="107"/>
      <c r="L129" s="107"/>
      <c r="M129" s="107"/>
      <c r="N129" s="107"/>
      <c r="O129" s="107"/>
      <c r="P129" s="107"/>
      <c r="Q129" s="107"/>
      <c r="R129" s="107"/>
      <c r="S129" s="107"/>
      <c r="T129" s="107"/>
      <c r="U129" s="107"/>
      <c r="V129" s="108"/>
      <c r="W129" s="114"/>
      <c r="X129" s="115"/>
      <c r="Y129" s="139"/>
      <c r="Z129" s="139"/>
      <c r="AA129" s="139"/>
      <c r="AB129" s="139"/>
      <c r="AC129" s="139"/>
      <c r="AD129" s="139"/>
      <c r="AE129" s="139"/>
      <c r="AF129" s="139"/>
      <c r="AG129" s="139"/>
      <c r="AH129" s="139"/>
      <c r="AI129" s="139"/>
      <c r="AJ129" s="139"/>
      <c r="AK129" s="139"/>
      <c r="AL129" s="140"/>
      <c r="AM129" s="120"/>
      <c r="AN129" s="121"/>
      <c r="AO129" s="122"/>
      <c r="AP129" s="120"/>
      <c r="AQ129" s="121"/>
      <c r="AR129" s="122"/>
      <c r="AS129" s="129"/>
      <c r="AT129" s="130"/>
      <c r="AU129" s="130"/>
      <c r="AV129" s="130"/>
      <c r="AW129" s="131"/>
      <c r="AX129" s="129"/>
      <c r="AY129" s="130"/>
      <c r="AZ129" s="130"/>
      <c r="BA129" s="130"/>
      <c r="BB129" s="131"/>
      <c r="BC129" s="120"/>
      <c r="BD129" s="121"/>
      <c r="BE129" s="121"/>
      <c r="BF129" s="121"/>
      <c r="BG129" s="141" t="s">
        <v>400</v>
      </c>
      <c r="BH129" s="121"/>
      <c r="BI129" s="121"/>
      <c r="BJ129" s="121"/>
      <c r="BK129" s="141" t="s">
        <v>400</v>
      </c>
      <c r="BL129" s="121"/>
      <c r="BM129" s="121"/>
      <c r="BN129" s="122"/>
      <c r="BO129" s="138"/>
      <c r="BP129" s="138"/>
      <c r="BQ129" s="138"/>
      <c r="BR129" s="138"/>
      <c r="BS129" s="138"/>
      <c r="BT129" s="138"/>
      <c r="BU129" s="138"/>
      <c r="BV129" s="138"/>
      <c r="BW129" s="138"/>
      <c r="BX129" s="138"/>
      <c r="BY129" s="138"/>
      <c r="BZ129" s="138"/>
      <c r="CA129" s="138"/>
      <c r="CB129" s="56"/>
      <c r="CC129" s="56"/>
      <c r="GC129"/>
      <c r="GD129"/>
      <c r="GE129"/>
      <c r="GF129"/>
      <c r="GG129"/>
      <c r="GH129"/>
      <c r="GI129"/>
      <c r="GJ129"/>
      <c r="GK129"/>
      <c r="GL129"/>
      <c r="GM129" s="7">
        <v>439</v>
      </c>
      <c r="GN129" s="8" t="s">
        <v>498</v>
      </c>
      <c r="GO129" s="41" t="s">
        <v>144</v>
      </c>
    </row>
    <row r="130" spans="1:197" s="13" customFormat="1" ht="12" customHeight="1" x14ac:dyDescent="0.15">
      <c r="C130" s="101"/>
      <c r="D130" s="102"/>
      <c r="E130" s="102"/>
      <c r="F130" s="103"/>
      <c r="G130" s="90" t="s">
        <v>258</v>
      </c>
      <c r="H130" s="91"/>
      <c r="I130" s="92"/>
      <c r="J130" s="92"/>
      <c r="K130" s="92"/>
      <c r="L130" s="92"/>
      <c r="M130" s="92"/>
      <c r="N130" s="92"/>
      <c r="O130" s="92"/>
      <c r="P130" s="92"/>
      <c r="Q130" s="92"/>
      <c r="R130" s="92"/>
      <c r="S130" s="92"/>
      <c r="T130" s="92"/>
      <c r="U130" s="92"/>
      <c r="V130" s="93"/>
      <c r="W130" s="113" t="s">
        <v>257</v>
      </c>
      <c r="X130" s="91"/>
      <c r="Y130" s="92"/>
      <c r="Z130" s="92"/>
      <c r="AA130" s="92"/>
      <c r="AB130" s="92"/>
      <c r="AC130" s="92"/>
      <c r="AD130" s="92"/>
      <c r="AE130" s="92"/>
      <c r="AF130" s="92"/>
      <c r="AG130" s="92"/>
      <c r="AH130" s="92"/>
      <c r="AI130" s="92"/>
      <c r="AJ130" s="92"/>
      <c r="AK130" s="92"/>
      <c r="AL130" s="116"/>
      <c r="AM130" s="123"/>
      <c r="AN130" s="124"/>
      <c r="AO130" s="125"/>
      <c r="AP130" s="123"/>
      <c r="AQ130" s="124"/>
      <c r="AR130" s="125"/>
      <c r="AS130" s="132"/>
      <c r="AT130" s="133"/>
      <c r="AU130" s="133"/>
      <c r="AV130" s="133"/>
      <c r="AW130" s="134"/>
      <c r="AX130" s="132"/>
      <c r="AY130" s="133"/>
      <c r="AZ130" s="133"/>
      <c r="BA130" s="133"/>
      <c r="BB130" s="134"/>
      <c r="BC130" s="123"/>
      <c r="BD130" s="124"/>
      <c r="BE130" s="124"/>
      <c r="BF130" s="124"/>
      <c r="BG130" s="142"/>
      <c r="BH130" s="124"/>
      <c r="BI130" s="124"/>
      <c r="BJ130" s="124"/>
      <c r="BK130" s="142"/>
      <c r="BL130" s="124"/>
      <c r="BM130" s="124"/>
      <c r="BN130" s="125"/>
      <c r="BO130" s="138"/>
      <c r="BP130" s="138"/>
      <c r="BQ130" s="138"/>
      <c r="BR130" s="138"/>
      <c r="BS130" s="138"/>
      <c r="BT130" s="119"/>
      <c r="BU130" s="119"/>
      <c r="BV130" s="119"/>
      <c r="BW130" s="119"/>
      <c r="BX130" s="119"/>
      <c r="BY130" s="119"/>
      <c r="BZ130" s="119"/>
      <c r="CA130" s="119"/>
      <c r="CB130" s="56"/>
      <c r="CC130" s="56"/>
      <c r="GC130"/>
      <c r="GD130"/>
      <c r="GE130"/>
      <c r="GF130"/>
      <c r="GG130"/>
      <c r="GH130"/>
      <c r="GI130"/>
      <c r="GJ130"/>
      <c r="GK130"/>
      <c r="GL130"/>
      <c r="GM130" s="7">
        <v>440</v>
      </c>
      <c r="GN130" s="8" t="s">
        <v>145</v>
      </c>
      <c r="GO130" s="41" t="s">
        <v>340</v>
      </c>
    </row>
    <row r="131" spans="1:197" s="13" customFormat="1" ht="12" customHeight="1" x14ac:dyDescent="0.15">
      <c r="C131" s="101"/>
      <c r="D131" s="102"/>
      <c r="E131" s="102"/>
      <c r="F131" s="103"/>
      <c r="G131" s="84"/>
      <c r="H131" s="85"/>
      <c r="I131" s="94"/>
      <c r="J131" s="94"/>
      <c r="K131" s="94"/>
      <c r="L131" s="94"/>
      <c r="M131" s="94"/>
      <c r="N131" s="94"/>
      <c r="O131" s="94"/>
      <c r="P131" s="94"/>
      <c r="Q131" s="94"/>
      <c r="R131" s="94"/>
      <c r="S131" s="94"/>
      <c r="T131" s="94"/>
      <c r="U131" s="94"/>
      <c r="V131" s="95"/>
      <c r="W131" s="109"/>
      <c r="X131" s="110"/>
      <c r="Y131" s="94"/>
      <c r="Z131" s="94"/>
      <c r="AA131" s="94"/>
      <c r="AB131" s="94"/>
      <c r="AC131" s="94"/>
      <c r="AD131" s="94"/>
      <c r="AE131" s="94"/>
      <c r="AF131" s="94"/>
      <c r="AG131" s="94"/>
      <c r="AH131" s="94"/>
      <c r="AI131" s="94"/>
      <c r="AJ131" s="94"/>
      <c r="AK131" s="94"/>
      <c r="AL131" s="117"/>
      <c r="AM131" s="123"/>
      <c r="AN131" s="124"/>
      <c r="AO131" s="125"/>
      <c r="AP131" s="123"/>
      <c r="AQ131" s="124"/>
      <c r="AR131" s="125"/>
      <c r="AS131" s="132"/>
      <c r="AT131" s="133"/>
      <c r="AU131" s="133"/>
      <c r="AV131" s="133"/>
      <c r="AW131" s="134"/>
      <c r="AX131" s="132"/>
      <c r="AY131" s="133"/>
      <c r="AZ131" s="133"/>
      <c r="BA131" s="133"/>
      <c r="BB131" s="134"/>
      <c r="BC131" s="123"/>
      <c r="BD131" s="124"/>
      <c r="BE131" s="124"/>
      <c r="BF131" s="124"/>
      <c r="BG131" s="142"/>
      <c r="BH131" s="124"/>
      <c r="BI131" s="124"/>
      <c r="BJ131" s="124"/>
      <c r="BK131" s="142"/>
      <c r="BL131" s="124"/>
      <c r="BM131" s="124"/>
      <c r="BN131" s="125"/>
      <c r="BO131" s="138"/>
      <c r="BP131" s="138"/>
      <c r="BQ131" s="138"/>
      <c r="BR131" s="138"/>
      <c r="BS131" s="138"/>
      <c r="BT131" s="119"/>
      <c r="BU131" s="119"/>
      <c r="BV131" s="119"/>
      <c r="BW131" s="119"/>
      <c r="BX131" s="119"/>
      <c r="BY131" s="119"/>
      <c r="BZ131" s="119"/>
      <c r="CA131" s="119"/>
      <c r="CB131" s="56"/>
      <c r="CC131" s="56"/>
      <c r="GC131"/>
      <c r="GD131"/>
      <c r="GE131"/>
      <c r="GF131"/>
      <c r="GG131"/>
      <c r="GH131"/>
      <c r="GI131"/>
      <c r="GJ131"/>
      <c r="GK131"/>
      <c r="GL131"/>
      <c r="GM131" s="7">
        <v>441</v>
      </c>
      <c r="GN131" s="8" t="s">
        <v>499</v>
      </c>
      <c r="GO131" s="41" t="s">
        <v>146</v>
      </c>
    </row>
    <row r="132" spans="1:197" s="13" customFormat="1" ht="12" customHeight="1" thickBot="1" x14ac:dyDescent="0.2">
      <c r="A132" s="29"/>
      <c r="B132" s="29"/>
      <c r="C132" s="104"/>
      <c r="D132" s="105"/>
      <c r="E132" s="105"/>
      <c r="F132" s="106"/>
      <c r="G132" s="86"/>
      <c r="H132" s="87"/>
      <c r="I132" s="96"/>
      <c r="J132" s="96"/>
      <c r="K132" s="96"/>
      <c r="L132" s="96"/>
      <c r="M132" s="96"/>
      <c r="N132" s="96"/>
      <c r="O132" s="96"/>
      <c r="P132" s="96"/>
      <c r="Q132" s="96"/>
      <c r="R132" s="96"/>
      <c r="S132" s="96"/>
      <c r="T132" s="96"/>
      <c r="U132" s="96"/>
      <c r="V132" s="97"/>
      <c r="W132" s="111"/>
      <c r="X132" s="112"/>
      <c r="Y132" s="96"/>
      <c r="Z132" s="96"/>
      <c r="AA132" s="96"/>
      <c r="AB132" s="96"/>
      <c r="AC132" s="96"/>
      <c r="AD132" s="96"/>
      <c r="AE132" s="96"/>
      <c r="AF132" s="96"/>
      <c r="AG132" s="96"/>
      <c r="AH132" s="96"/>
      <c r="AI132" s="96"/>
      <c r="AJ132" s="96"/>
      <c r="AK132" s="96"/>
      <c r="AL132" s="118"/>
      <c r="AM132" s="126"/>
      <c r="AN132" s="127"/>
      <c r="AO132" s="128"/>
      <c r="AP132" s="126"/>
      <c r="AQ132" s="127"/>
      <c r="AR132" s="128"/>
      <c r="AS132" s="135"/>
      <c r="AT132" s="136"/>
      <c r="AU132" s="136"/>
      <c r="AV132" s="136"/>
      <c r="AW132" s="137"/>
      <c r="AX132" s="135"/>
      <c r="AY132" s="136"/>
      <c r="AZ132" s="136"/>
      <c r="BA132" s="136"/>
      <c r="BB132" s="137"/>
      <c r="BC132" s="126"/>
      <c r="BD132" s="127"/>
      <c r="BE132" s="127"/>
      <c r="BF132" s="127"/>
      <c r="BG132" s="143"/>
      <c r="BH132" s="127"/>
      <c r="BI132" s="127"/>
      <c r="BJ132" s="127"/>
      <c r="BK132" s="143"/>
      <c r="BL132" s="127"/>
      <c r="BM132" s="127"/>
      <c r="BN132" s="128"/>
      <c r="BO132" s="138"/>
      <c r="BP132" s="138"/>
      <c r="BQ132" s="138"/>
      <c r="BR132" s="138"/>
      <c r="BS132" s="138"/>
      <c r="BT132" s="119"/>
      <c r="BU132" s="119"/>
      <c r="BV132" s="119"/>
      <c r="BW132" s="119"/>
      <c r="BX132" s="119"/>
      <c r="BY132" s="119"/>
      <c r="BZ132" s="119"/>
      <c r="CA132" s="119"/>
      <c r="CB132" s="56"/>
      <c r="CC132" s="56"/>
      <c r="GC132"/>
      <c r="GD132"/>
      <c r="GE132"/>
      <c r="GF132"/>
      <c r="GG132"/>
      <c r="GH132"/>
      <c r="GI132"/>
      <c r="GJ132"/>
      <c r="GK132"/>
      <c r="GL132"/>
      <c r="GM132" s="7">
        <v>442</v>
      </c>
      <c r="GN132" s="8" t="s">
        <v>147</v>
      </c>
      <c r="GO132" s="41" t="s">
        <v>339</v>
      </c>
    </row>
    <row r="133" spans="1:197" s="13" customFormat="1" ht="12" customHeight="1" x14ac:dyDescent="0.15">
      <c r="A133" s="29"/>
      <c r="B133" s="29"/>
      <c r="C133" s="37"/>
      <c r="D133" s="37"/>
      <c r="E133" s="37"/>
      <c r="F133" s="37"/>
      <c r="G133" s="37"/>
      <c r="H133" s="37"/>
      <c r="I133" s="37"/>
      <c r="J133" s="37"/>
      <c r="K133" s="37"/>
      <c r="L133" s="37"/>
      <c r="M133" s="37"/>
      <c r="N133" s="18"/>
      <c r="O133" s="18"/>
      <c r="P133" s="18"/>
      <c r="Q133" s="18"/>
      <c r="R133" s="18"/>
      <c r="S133" s="18"/>
      <c r="T133" s="18"/>
      <c r="U133" s="18"/>
      <c r="V133" s="10"/>
      <c r="W133" s="10"/>
      <c r="X133" s="10"/>
      <c r="Y133" s="10"/>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138"/>
      <c r="BP133" s="138"/>
      <c r="BQ133" s="138"/>
      <c r="BR133" s="138"/>
      <c r="BS133" s="138"/>
      <c r="BT133" s="138"/>
      <c r="BU133" s="138"/>
      <c r="BV133" s="138"/>
      <c r="BW133" s="138"/>
      <c r="BX133" s="138"/>
      <c r="BY133" s="138"/>
      <c r="BZ133" s="138"/>
      <c r="CA133" s="138"/>
      <c r="CB133" s="56"/>
      <c r="CC133" s="56"/>
      <c r="GC133"/>
      <c r="GD133"/>
      <c r="GE133"/>
      <c r="GF133"/>
      <c r="GG133"/>
      <c r="GH133"/>
      <c r="GI133"/>
      <c r="GJ133"/>
      <c r="GK133"/>
      <c r="GL133"/>
      <c r="GM133" s="7">
        <v>443</v>
      </c>
      <c r="GN133" s="8" t="s">
        <v>148</v>
      </c>
      <c r="GO133" s="41" t="s">
        <v>148</v>
      </c>
    </row>
    <row r="134" spans="1:197" s="13" customFormat="1" ht="12" customHeight="1" x14ac:dyDescent="0.15">
      <c r="B134" s="10"/>
      <c r="C134" s="30"/>
      <c r="D134" s="30"/>
      <c r="E134" s="30"/>
      <c r="F134" s="3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38"/>
      <c r="BP134" s="138"/>
      <c r="BQ134" s="138"/>
      <c r="BR134" s="138"/>
      <c r="BS134" s="138"/>
      <c r="BT134" s="119"/>
      <c r="BU134" s="119"/>
      <c r="BV134" s="119"/>
      <c r="BW134" s="119"/>
      <c r="BX134" s="119"/>
      <c r="BY134" s="119"/>
      <c r="BZ134" s="119"/>
      <c r="CA134" s="119"/>
      <c r="CB134" s="56"/>
      <c r="CC134" s="56"/>
      <c r="GC134"/>
      <c r="GD134"/>
      <c r="GE134"/>
      <c r="GF134"/>
      <c r="GG134"/>
      <c r="GH134"/>
      <c r="GI134"/>
      <c r="GJ134"/>
      <c r="GK134"/>
      <c r="GL134"/>
      <c r="GM134" s="7">
        <v>445</v>
      </c>
      <c r="GN134" s="8" t="s">
        <v>149</v>
      </c>
      <c r="GO134" s="41" t="s">
        <v>338</v>
      </c>
    </row>
    <row r="135" spans="1:197" s="13" customFormat="1" ht="12" customHeight="1" x14ac:dyDescent="0.15">
      <c r="C135" s="17"/>
      <c r="D135" s="17"/>
      <c r="E135" s="17"/>
      <c r="F135" s="17"/>
      <c r="G135" s="19"/>
      <c r="H135" s="19"/>
      <c r="I135" s="19"/>
      <c r="J135" s="19"/>
      <c r="K135" s="19"/>
      <c r="L135" s="19"/>
      <c r="M135" s="19"/>
      <c r="N135" s="19"/>
      <c r="O135" s="19"/>
      <c r="P135" s="19"/>
      <c r="Q135" s="19"/>
      <c r="R135" s="19"/>
      <c r="S135" s="19"/>
      <c r="T135" s="19"/>
      <c r="U135" s="19"/>
      <c r="V135" s="19"/>
      <c r="W135" s="19"/>
      <c r="X135" s="19"/>
      <c r="Y135" s="19"/>
      <c r="Z135" s="19"/>
      <c r="AA135" s="19"/>
      <c r="AB135" s="39"/>
      <c r="AC135" s="39"/>
      <c r="AD135" s="39"/>
      <c r="AE135" s="39"/>
      <c r="AF135" s="39"/>
      <c r="AG135" s="39"/>
      <c r="AH135" s="39"/>
      <c r="AI135" s="39"/>
      <c r="AJ135" s="39"/>
      <c r="AK135" s="39"/>
      <c r="AL135" s="39"/>
      <c r="AM135" s="32"/>
      <c r="AN135" s="32"/>
      <c r="AO135" s="32"/>
      <c r="AP135" s="32"/>
      <c r="AQ135" s="32"/>
      <c r="AR135" s="32"/>
      <c r="AS135" s="32"/>
      <c r="AT135" s="32"/>
      <c r="AU135" s="32"/>
      <c r="AV135" s="32"/>
      <c r="AW135" s="32"/>
      <c r="AX135" s="10"/>
      <c r="AY135" s="10"/>
      <c r="AZ135" s="32"/>
      <c r="BA135" s="32"/>
      <c r="BB135" s="32"/>
      <c r="BC135" s="32"/>
      <c r="BD135" s="32"/>
      <c r="BE135" s="32"/>
      <c r="BF135" s="32"/>
      <c r="BG135" s="32"/>
      <c r="BH135" s="32"/>
      <c r="BI135" s="32"/>
      <c r="BJ135" s="32"/>
      <c r="BK135" s="32"/>
      <c r="BL135" s="10"/>
      <c r="BM135" s="10"/>
      <c r="BN135" s="10"/>
      <c r="BO135" s="138"/>
      <c r="BP135" s="138"/>
      <c r="BQ135" s="138"/>
      <c r="BR135" s="138"/>
      <c r="BS135" s="138"/>
      <c r="BT135" s="119"/>
      <c r="BU135" s="119"/>
      <c r="BV135" s="119"/>
      <c r="BW135" s="119"/>
      <c r="BX135" s="119"/>
      <c r="BY135" s="119"/>
      <c r="BZ135" s="119"/>
      <c r="CA135" s="119"/>
      <c r="CB135" s="56"/>
      <c r="CC135" s="56"/>
      <c r="GC135"/>
      <c r="GD135"/>
      <c r="GE135"/>
      <c r="GF135"/>
      <c r="GG135"/>
      <c r="GH135"/>
      <c r="GI135"/>
      <c r="GJ135"/>
      <c r="GK135"/>
      <c r="GL135"/>
      <c r="GM135" s="7">
        <v>446</v>
      </c>
      <c r="GN135" s="8" t="s">
        <v>150</v>
      </c>
      <c r="GO135" s="41" t="s">
        <v>337</v>
      </c>
    </row>
    <row r="136" spans="1:197" s="13" customFormat="1" ht="12" customHeight="1" x14ac:dyDescent="0.15">
      <c r="C136" s="17"/>
      <c r="D136" s="17"/>
      <c r="E136" s="17"/>
      <c r="F136" s="17"/>
      <c r="G136" s="19"/>
      <c r="H136" s="19"/>
      <c r="I136" s="19"/>
      <c r="J136" s="19"/>
      <c r="K136" s="19"/>
      <c r="L136" s="19"/>
      <c r="M136" s="19"/>
      <c r="N136" s="19"/>
      <c r="O136" s="19"/>
      <c r="P136" s="19"/>
      <c r="Q136" s="19"/>
      <c r="R136" s="19"/>
      <c r="S136" s="19"/>
      <c r="T136" s="19"/>
      <c r="U136" s="19"/>
      <c r="V136" s="19"/>
      <c r="W136" s="19"/>
      <c r="X136" s="19"/>
      <c r="Y136" s="19"/>
      <c r="Z136" s="19"/>
      <c r="AA136" s="19"/>
      <c r="AB136" s="39"/>
      <c r="AC136" s="39"/>
      <c r="AD136" s="39"/>
      <c r="AE136" s="39"/>
      <c r="AF136" s="39"/>
      <c r="AG136" s="39"/>
      <c r="AH136" s="39"/>
      <c r="AI136" s="39"/>
      <c r="AJ136" s="39"/>
      <c r="AK136" s="39"/>
      <c r="AL136" s="39"/>
      <c r="AM136" s="32"/>
      <c r="AN136" s="32"/>
      <c r="AO136" s="32"/>
      <c r="AP136" s="32"/>
      <c r="AQ136" s="32"/>
      <c r="AR136" s="32"/>
      <c r="AS136" s="32"/>
      <c r="AT136" s="32"/>
      <c r="AU136" s="32"/>
      <c r="AV136" s="32"/>
      <c r="AW136" s="32"/>
      <c r="AX136" s="10"/>
      <c r="AY136" s="10"/>
      <c r="AZ136" s="32"/>
      <c r="BA136" s="32"/>
      <c r="BB136" s="32"/>
      <c r="BC136" s="32"/>
      <c r="BD136" s="32"/>
      <c r="BE136" s="32"/>
      <c r="BF136" s="32"/>
      <c r="BG136" s="32"/>
      <c r="BH136" s="32"/>
      <c r="BI136" s="32"/>
      <c r="BJ136" s="32"/>
      <c r="BK136" s="32"/>
      <c r="BL136" s="10"/>
      <c r="BM136" s="10"/>
      <c r="BN136" s="10"/>
      <c r="BO136" s="138"/>
      <c r="BP136" s="138"/>
      <c r="BQ136" s="138"/>
      <c r="BR136" s="138"/>
      <c r="BS136" s="138"/>
      <c r="BT136" s="119"/>
      <c r="BU136" s="119"/>
      <c r="BV136" s="119"/>
      <c r="BW136" s="119"/>
      <c r="BX136" s="119"/>
      <c r="BY136" s="119"/>
      <c r="BZ136" s="119"/>
      <c r="CA136" s="119"/>
      <c r="CB136" s="56"/>
      <c r="CC136" s="56"/>
      <c r="GC136"/>
      <c r="GD136"/>
      <c r="GE136"/>
      <c r="GF136"/>
      <c r="GG136"/>
      <c r="GH136"/>
      <c r="GI136"/>
      <c r="GJ136"/>
      <c r="GK136"/>
      <c r="GL136"/>
      <c r="GM136" s="7">
        <v>447</v>
      </c>
      <c r="GN136" s="8" t="s">
        <v>151</v>
      </c>
      <c r="GO136" s="41" t="s">
        <v>151</v>
      </c>
    </row>
    <row r="137" spans="1:197" s="13" customFormat="1" ht="12" customHeight="1" x14ac:dyDescent="0.15">
      <c r="C137" s="17"/>
      <c r="D137" s="17"/>
      <c r="E137" s="17"/>
      <c r="F137" s="17"/>
      <c r="G137" s="19"/>
      <c r="H137" s="19"/>
      <c r="I137" s="19"/>
      <c r="J137" s="19"/>
      <c r="K137" s="19"/>
      <c r="L137" s="19"/>
      <c r="M137" s="19"/>
      <c r="N137" s="19"/>
      <c r="O137" s="19"/>
      <c r="P137" s="19"/>
      <c r="Q137" s="19"/>
      <c r="R137" s="19"/>
      <c r="S137" s="19"/>
      <c r="T137" s="19"/>
      <c r="U137" s="19"/>
      <c r="V137" s="19"/>
      <c r="W137" s="19"/>
      <c r="X137" s="19"/>
      <c r="Y137" s="19"/>
      <c r="Z137" s="19"/>
      <c r="AA137" s="19"/>
      <c r="AB137" s="39"/>
      <c r="AC137" s="39"/>
      <c r="AD137" s="39"/>
      <c r="AE137" s="39"/>
      <c r="AF137" s="39"/>
      <c r="AG137" s="39"/>
      <c r="AH137" s="39"/>
      <c r="AI137" s="39"/>
      <c r="AJ137" s="39"/>
      <c r="AK137" s="39"/>
      <c r="AL137" s="39"/>
      <c r="AM137" s="32"/>
      <c r="AN137" s="32"/>
      <c r="AO137" s="32"/>
      <c r="AP137" s="32"/>
      <c r="AQ137" s="32"/>
      <c r="AR137" s="32"/>
      <c r="AS137" s="32"/>
      <c r="AT137" s="32"/>
      <c r="AU137" s="32"/>
      <c r="AV137" s="32"/>
      <c r="AW137" s="32"/>
      <c r="AX137" s="10"/>
      <c r="AY137" s="10"/>
      <c r="AZ137" s="32"/>
      <c r="BA137" s="32"/>
      <c r="BB137" s="32"/>
      <c r="BC137" s="32"/>
      <c r="BD137" s="32"/>
      <c r="BE137" s="32"/>
      <c r="BF137" s="32"/>
      <c r="BG137" s="32"/>
      <c r="BH137" s="32"/>
      <c r="BI137" s="32"/>
      <c r="BJ137" s="32"/>
      <c r="BK137" s="32"/>
      <c r="BL137" s="10"/>
      <c r="BM137" s="10"/>
      <c r="BN137" s="10"/>
      <c r="BO137" s="138"/>
      <c r="BP137" s="138"/>
      <c r="BQ137" s="138"/>
      <c r="BR137" s="138"/>
      <c r="BS137" s="138"/>
      <c r="BT137" s="138"/>
      <c r="BU137" s="138"/>
      <c r="BV137" s="138"/>
      <c r="BW137" s="138"/>
      <c r="BX137" s="138"/>
      <c r="BY137" s="138"/>
      <c r="BZ137" s="138"/>
      <c r="CA137" s="138"/>
      <c r="CB137" s="56"/>
      <c r="CC137" s="56"/>
      <c r="GC137"/>
      <c r="GD137"/>
      <c r="GE137"/>
      <c r="GF137"/>
      <c r="GG137"/>
      <c r="GH137"/>
      <c r="GI137"/>
      <c r="GJ137"/>
      <c r="GK137"/>
      <c r="GL137"/>
      <c r="GM137" s="7">
        <v>448</v>
      </c>
      <c r="GN137" s="8" t="s">
        <v>152</v>
      </c>
      <c r="GO137" s="41" t="s">
        <v>152</v>
      </c>
    </row>
    <row r="138" spans="1:197" s="13" customFormat="1" ht="12" customHeight="1" x14ac:dyDescent="0.15">
      <c r="C138" s="10"/>
      <c r="D138" s="10"/>
      <c r="E138" s="10"/>
      <c r="F138" s="10"/>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38"/>
      <c r="BP138" s="138"/>
      <c r="BQ138" s="138"/>
      <c r="BR138" s="138"/>
      <c r="BS138" s="138"/>
      <c r="BT138" s="119"/>
      <c r="BU138" s="119"/>
      <c r="BV138" s="119"/>
      <c r="BW138" s="119"/>
      <c r="BX138" s="119"/>
      <c r="BY138" s="119"/>
      <c r="BZ138" s="119"/>
      <c r="CA138" s="119"/>
      <c r="CB138" s="56"/>
      <c r="CC138" s="56"/>
      <c r="GC138"/>
      <c r="GD138"/>
      <c r="GE138"/>
      <c r="GF138"/>
      <c r="GG138"/>
      <c r="GH138"/>
      <c r="GI138"/>
      <c r="GJ138"/>
      <c r="GK138"/>
      <c r="GL138"/>
      <c r="GM138" s="7">
        <v>449</v>
      </c>
      <c r="GN138" s="8" t="s">
        <v>153</v>
      </c>
      <c r="GO138" s="41" t="s">
        <v>336</v>
      </c>
    </row>
    <row r="139" spans="1:197" s="13" customFormat="1" ht="12" customHeight="1" x14ac:dyDescent="0.15">
      <c r="C139" s="10"/>
      <c r="D139" s="10"/>
      <c r="E139" s="10"/>
      <c r="F139" s="10"/>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38"/>
      <c r="BP139" s="138"/>
      <c r="BQ139" s="138"/>
      <c r="BR139" s="138"/>
      <c r="BS139" s="138"/>
      <c r="BT139" s="119"/>
      <c r="BU139" s="119"/>
      <c r="BV139" s="119"/>
      <c r="BW139" s="119"/>
      <c r="BX139" s="119"/>
      <c r="BY139" s="119"/>
      <c r="BZ139" s="119"/>
      <c r="CA139" s="119"/>
      <c r="CB139" s="56"/>
      <c r="CC139" s="56"/>
      <c r="GC139"/>
      <c r="GD139"/>
      <c r="GE139"/>
      <c r="GF139"/>
      <c r="GG139"/>
      <c r="GH139"/>
      <c r="GI139"/>
      <c r="GJ139"/>
      <c r="GK139"/>
      <c r="GL139"/>
      <c r="GM139" s="7">
        <v>450</v>
      </c>
      <c r="GN139" s="8" t="s">
        <v>154</v>
      </c>
      <c r="GO139" s="41" t="s">
        <v>335</v>
      </c>
    </row>
    <row r="140" spans="1:197" s="13" customFormat="1" ht="12" customHeight="1" x14ac:dyDescent="0.15">
      <c r="C140" s="10"/>
      <c r="D140" s="10"/>
      <c r="E140" s="10"/>
      <c r="F140" s="10"/>
      <c r="G140" s="31"/>
      <c r="H140" s="31"/>
      <c r="I140" s="31"/>
      <c r="J140" s="31"/>
      <c r="K140" s="31"/>
      <c r="L140" s="31"/>
      <c r="M140" s="31"/>
      <c r="N140" s="31"/>
      <c r="O140" s="31"/>
      <c r="P140" s="31"/>
      <c r="Q140" s="31"/>
      <c r="R140" s="31"/>
      <c r="S140" s="31"/>
      <c r="T140" s="31"/>
      <c r="U140" s="31"/>
      <c r="V140" s="31"/>
      <c r="W140" s="18"/>
      <c r="X140" s="18"/>
      <c r="Y140" s="31"/>
      <c r="Z140" s="31"/>
      <c r="AA140" s="31"/>
      <c r="AB140" s="31"/>
      <c r="AC140" s="31"/>
      <c r="AD140" s="31"/>
      <c r="AE140" s="31"/>
      <c r="AF140" s="31"/>
      <c r="AG140" s="31"/>
      <c r="AH140" s="31"/>
      <c r="AI140" s="31"/>
      <c r="AJ140" s="31"/>
      <c r="AK140" s="31"/>
      <c r="AL140" s="31"/>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38"/>
      <c r="BP140" s="138"/>
      <c r="BQ140" s="138"/>
      <c r="BR140" s="138"/>
      <c r="BS140" s="138"/>
      <c r="BT140" s="119"/>
      <c r="BU140" s="119"/>
      <c r="BV140" s="119"/>
      <c r="BW140" s="119"/>
      <c r="BX140" s="119"/>
      <c r="BY140" s="119"/>
      <c r="BZ140" s="119"/>
      <c r="CA140" s="119"/>
      <c r="CB140" s="56"/>
      <c r="CC140" s="56"/>
      <c r="GC140"/>
      <c r="GD140"/>
      <c r="GE140"/>
      <c r="GF140"/>
      <c r="GG140"/>
      <c r="GH140"/>
      <c r="GI140"/>
      <c r="GJ140"/>
      <c r="GK140"/>
      <c r="GL140"/>
      <c r="GM140" s="7">
        <v>451</v>
      </c>
      <c r="GN140" s="8" t="s">
        <v>155</v>
      </c>
      <c r="GO140" s="41" t="s">
        <v>334</v>
      </c>
    </row>
    <row r="141" spans="1:197" s="13" customFormat="1" ht="12" customHeight="1" x14ac:dyDescent="0.15">
      <c r="C141" s="10"/>
      <c r="D141" s="10"/>
      <c r="E141" s="10"/>
      <c r="F141" s="10"/>
      <c r="G141" s="31"/>
      <c r="H141" s="31"/>
      <c r="I141" s="31"/>
      <c r="J141" s="31"/>
      <c r="K141" s="31"/>
      <c r="L141" s="31"/>
      <c r="M141" s="31"/>
      <c r="N141" s="31"/>
      <c r="O141" s="31"/>
      <c r="P141" s="31"/>
      <c r="Q141" s="31"/>
      <c r="R141" s="31"/>
      <c r="S141" s="31"/>
      <c r="T141" s="31"/>
      <c r="U141" s="31"/>
      <c r="V141" s="31"/>
      <c r="W141" s="18"/>
      <c r="X141" s="18"/>
      <c r="Y141" s="31"/>
      <c r="Z141" s="31"/>
      <c r="AA141" s="31"/>
      <c r="AB141" s="31"/>
      <c r="AC141" s="31"/>
      <c r="AD141" s="31"/>
      <c r="AE141" s="31"/>
      <c r="AF141" s="31"/>
      <c r="AG141" s="31"/>
      <c r="AH141" s="31"/>
      <c r="AI141" s="31"/>
      <c r="AJ141" s="31"/>
      <c r="AK141" s="31"/>
      <c r="AL141" s="31"/>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38"/>
      <c r="BP141" s="138"/>
      <c r="BQ141" s="138"/>
      <c r="BR141" s="138"/>
      <c r="BS141" s="138"/>
      <c r="BT141" s="138"/>
      <c r="BU141" s="138"/>
      <c r="BV141" s="138"/>
      <c r="BW141" s="138"/>
      <c r="BX141" s="138"/>
      <c r="BY141" s="138"/>
      <c r="BZ141" s="138"/>
      <c r="CA141" s="138"/>
      <c r="CB141" s="56"/>
      <c r="CC141" s="56"/>
      <c r="GC141"/>
      <c r="GD141"/>
      <c r="GE141"/>
      <c r="GF141"/>
      <c r="GG141"/>
      <c r="GH141"/>
      <c r="GI141"/>
      <c r="GJ141"/>
      <c r="GK141"/>
      <c r="GL141"/>
      <c r="GM141" s="7">
        <v>452</v>
      </c>
      <c r="GN141" s="8" t="s">
        <v>156</v>
      </c>
      <c r="GO141" s="41" t="s">
        <v>333</v>
      </c>
    </row>
    <row r="142" spans="1:197" s="13" customFormat="1" ht="12" customHeight="1" x14ac:dyDescent="0.15">
      <c r="C142" s="14"/>
      <c r="D142" s="14"/>
      <c r="E142" s="14"/>
      <c r="F142" s="14"/>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38"/>
      <c r="BP142" s="138"/>
      <c r="BQ142" s="138"/>
      <c r="BR142" s="138"/>
      <c r="BS142" s="138"/>
      <c r="BT142" s="119"/>
      <c r="BU142" s="119"/>
      <c r="BV142" s="119"/>
      <c r="BW142" s="119"/>
      <c r="BX142" s="119"/>
      <c r="BY142" s="119"/>
      <c r="BZ142" s="119"/>
      <c r="CA142" s="119"/>
      <c r="CB142" s="56"/>
      <c r="CC142" s="56"/>
      <c r="GC142"/>
      <c r="GD142"/>
      <c r="GE142"/>
      <c r="GF142"/>
      <c r="GG142"/>
      <c r="GH142"/>
      <c r="GI142"/>
      <c r="GJ142"/>
      <c r="GK142"/>
      <c r="GL142"/>
      <c r="GM142" s="7">
        <v>453</v>
      </c>
      <c r="GN142" s="8" t="s">
        <v>157</v>
      </c>
      <c r="GO142" s="41" t="s">
        <v>332</v>
      </c>
    </row>
    <row r="143" spans="1:197" s="13" customFormat="1" ht="12" customHeight="1" x14ac:dyDescent="0.15">
      <c r="C143" s="14"/>
      <c r="D143" s="14"/>
      <c r="E143" s="14"/>
      <c r="F143" s="14"/>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38"/>
      <c r="BP143" s="138"/>
      <c r="BQ143" s="138"/>
      <c r="BR143" s="138"/>
      <c r="BS143" s="138"/>
      <c r="BT143" s="119"/>
      <c r="BU143" s="119"/>
      <c r="BV143" s="119"/>
      <c r="BW143" s="119"/>
      <c r="BX143" s="119"/>
      <c r="BY143" s="119"/>
      <c r="BZ143" s="119"/>
      <c r="CA143" s="119"/>
      <c r="CB143" s="56"/>
      <c r="CC143" s="56"/>
      <c r="GC143"/>
      <c r="GD143"/>
      <c r="GE143"/>
      <c r="GF143"/>
      <c r="GG143"/>
      <c r="GH143"/>
      <c r="GI143"/>
      <c r="GJ143"/>
      <c r="GK143"/>
      <c r="GL143"/>
      <c r="GM143" s="7">
        <v>454</v>
      </c>
      <c r="GN143" s="8" t="s">
        <v>500</v>
      </c>
      <c r="GO143" s="41" t="s">
        <v>501</v>
      </c>
    </row>
    <row r="144" spans="1:197" s="13" customFormat="1" ht="12" customHeight="1" x14ac:dyDescent="0.15">
      <c r="C144" s="14"/>
      <c r="D144" s="14"/>
      <c r="E144" s="14"/>
      <c r="F144" s="14"/>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38"/>
      <c r="BP144" s="138"/>
      <c r="BQ144" s="138"/>
      <c r="BR144" s="138"/>
      <c r="BS144" s="138"/>
      <c r="BT144" s="119"/>
      <c r="BU144" s="119"/>
      <c r="BV144" s="119"/>
      <c r="BW144" s="119"/>
      <c r="BX144" s="119"/>
      <c r="BY144" s="119"/>
      <c r="BZ144" s="119"/>
      <c r="CA144" s="119"/>
      <c r="CB144" s="56"/>
      <c r="CC144" s="56"/>
      <c r="GC144"/>
      <c r="GD144"/>
      <c r="GE144"/>
      <c r="GF144"/>
      <c r="GG144"/>
      <c r="GH144"/>
      <c r="GI144"/>
      <c r="GJ144"/>
      <c r="GK144"/>
      <c r="GL144"/>
      <c r="GM144" s="7">
        <v>455</v>
      </c>
      <c r="GN144" s="8" t="s">
        <v>159</v>
      </c>
      <c r="GO144" s="41" t="s">
        <v>331</v>
      </c>
    </row>
    <row r="145" spans="1:197" s="13" customFormat="1" ht="12" customHeight="1" x14ac:dyDescent="0.15">
      <c r="C145" s="14"/>
      <c r="D145" s="14"/>
      <c r="E145" s="14"/>
      <c r="F145" s="14"/>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38"/>
      <c r="BP145" s="138"/>
      <c r="BQ145" s="138"/>
      <c r="BR145" s="138"/>
      <c r="BS145" s="138"/>
      <c r="BT145" s="138"/>
      <c r="BU145" s="138"/>
      <c r="BV145" s="138"/>
      <c r="BW145" s="138"/>
      <c r="BX145" s="138"/>
      <c r="BY145" s="138"/>
      <c r="BZ145" s="138"/>
      <c r="CA145" s="138"/>
      <c r="CB145" s="56"/>
      <c r="CC145" s="56"/>
      <c r="GC145"/>
      <c r="GD145"/>
      <c r="GE145"/>
      <c r="GF145"/>
      <c r="GG145"/>
      <c r="GH145"/>
      <c r="GI145"/>
      <c r="GJ145"/>
      <c r="GK145"/>
      <c r="GL145"/>
      <c r="GM145" s="7">
        <v>456</v>
      </c>
      <c r="GN145" s="8" t="s">
        <v>160</v>
      </c>
      <c r="GO145" s="41" t="s">
        <v>160</v>
      </c>
    </row>
    <row r="146" spans="1:197" s="13" customFormat="1" ht="12" customHeight="1" x14ac:dyDescent="0.15">
      <c r="C146" s="14"/>
      <c r="D146" s="14"/>
      <c r="E146" s="14"/>
      <c r="F146" s="14"/>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38"/>
      <c r="BP146" s="138"/>
      <c r="BQ146" s="138"/>
      <c r="BR146" s="138"/>
      <c r="BS146" s="138"/>
      <c r="BT146" s="119"/>
      <c r="BU146" s="119"/>
      <c r="BV146" s="119"/>
      <c r="BW146" s="119"/>
      <c r="BX146" s="119"/>
      <c r="BY146" s="119"/>
      <c r="BZ146" s="119"/>
      <c r="CA146" s="119"/>
      <c r="CB146" s="56"/>
      <c r="CC146" s="56"/>
      <c r="GC146"/>
      <c r="GD146"/>
      <c r="GE146"/>
      <c r="GF146"/>
      <c r="GG146"/>
      <c r="GH146"/>
      <c r="GI146"/>
      <c r="GJ146"/>
      <c r="GK146"/>
      <c r="GL146"/>
      <c r="GM146" s="7">
        <v>457</v>
      </c>
      <c r="GN146" s="8" t="s">
        <v>161</v>
      </c>
      <c r="GO146" s="41" t="s">
        <v>161</v>
      </c>
    </row>
    <row r="147" spans="1:197" s="13" customFormat="1" ht="12" customHeight="1" x14ac:dyDescent="0.15">
      <c r="C147" s="14"/>
      <c r="D147" s="14"/>
      <c r="E147" s="14"/>
      <c r="F147" s="14"/>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38"/>
      <c r="BP147" s="138"/>
      <c r="BQ147" s="138"/>
      <c r="BR147" s="138"/>
      <c r="BS147" s="138"/>
      <c r="BT147" s="119"/>
      <c r="BU147" s="119"/>
      <c r="BV147" s="119"/>
      <c r="BW147" s="119"/>
      <c r="BX147" s="119"/>
      <c r="BY147" s="119"/>
      <c r="BZ147" s="119"/>
      <c r="CA147" s="119"/>
      <c r="CB147" s="56"/>
      <c r="CC147" s="56"/>
      <c r="GC147"/>
      <c r="GD147"/>
      <c r="GE147"/>
      <c r="GF147"/>
      <c r="GG147"/>
      <c r="GH147"/>
      <c r="GI147"/>
      <c r="GJ147"/>
      <c r="GK147"/>
      <c r="GL147"/>
      <c r="GM147" s="7">
        <v>458</v>
      </c>
      <c r="GN147" s="8" t="s">
        <v>162</v>
      </c>
      <c r="GO147" s="41" t="s">
        <v>330</v>
      </c>
    </row>
    <row r="148" spans="1:197" s="13" customFormat="1" ht="12" customHeight="1" x14ac:dyDescent="0.15">
      <c r="C148" s="14"/>
      <c r="D148" s="14"/>
      <c r="E148" s="14"/>
      <c r="F148" s="14"/>
      <c r="G148" s="21"/>
      <c r="H148" s="20"/>
      <c r="I148" s="20"/>
      <c r="J148" s="20"/>
      <c r="K148" s="20"/>
      <c r="L148" s="20"/>
      <c r="M148" s="20"/>
      <c r="N148" s="20"/>
      <c r="O148" s="20"/>
      <c r="P148" s="20"/>
      <c r="Q148" s="20"/>
      <c r="R148" s="20"/>
      <c r="S148" s="20"/>
      <c r="T148" s="20"/>
      <c r="U148" s="20"/>
      <c r="V148" s="20"/>
      <c r="W148" s="20"/>
      <c r="X148" s="20"/>
      <c r="Y148" s="20"/>
      <c r="Z148" s="20"/>
      <c r="AA148" s="20"/>
      <c r="AB148" s="20"/>
      <c r="AC148" s="35"/>
      <c r="AD148" s="36"/>
      <c r="AE148" s="18"/>
      <c r="AF148" s="18"/>
      <c r="AG148" s="18"/>
      <c r="AH148" s="18"/>
      <c r="AI148" s="18"/>
      <c r="AJ148" s="18"/>
      <c r="AK148" s="18"/>
      <c r="AL148" s="35"/>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38"/>
      <c r="BP148" s="138"/>
      <c r="BQ148" s="138"/>
      <c r="BR148" s="138"/>
      <c r="BS148" s="138"/>
      <c r="BT148" s="119"/>
      <c r="BU148" s="119"/>
      <c r="BV148" s="119"/>
      <c r="BW148" s="119"/>
      <c r="BX148" s="119"/>
      <c r="BY148" s="119"/>
      <c r="BZ148" s="119"/>
      <c r="CA148" s="119"/>
      <c r="CB148" s="56"/>
      <c r="CC148" s="56"/>
      <c r="GC148"/>
      <c r="GD148"/>
      <c r="GE148"/>
      <c r="GF148"/>
      <c r="GG148"/>
      <c r="GH148"/>
      <c r="GI148"/>
      <c r="GJ148"/>
      <c r="GK148"/>
      <c r="GL148"/>
      <c r="GM148" s="7">
        <v>459</v>
      </c>
      <c r="GN148" s="8" t="s">
        <v>163</v>
      </c>
      <c r="GO148" s="41" t="s">
        <v>329</v>
      </c>
    </row>
    <row r="149" spans="1:197" s="13" customFormat="1" ht="12" customHeight="1" x14ac:dyDescent="0.15">
      <c r="C149" s="14"/>
      <c r="D149" s="14"/>
      <c r="E149" s="14"/>
      <c r="F149" s="14"/>
      <c r="G149" s="21"/>
      <c r="H149" s="20"/>
      <c r="I149" s="20"/>
      <c r="J149" s="20"/>
      <c r="K149" s="20"/>
      <c r="L149" s="20"/>
      <c r="M149" s="20"/>
      <c r="N149" s="20"/>
      <c r="O149" s="20"/>
      <c r="P149" s="20"/>
      <c r="Q149" s="20"/>
      <c r="R149" s="20"/>
      <c r="S149" s="20"/>
      <c r="T149" s="20"/>
      <c r="U149" s="20"/>
      <c r="V149" s="20"/>
      <c r="W149" s="20"/>
      <c r="X149" s="20"/>
      <c r="Y149" s="20"/>
      <c r="Z149" s="20"/>
      <c r="AA149" s="20"/>
      <c r="AB149" s="20"/>
      <c r="AC149" s="35"/>
      <c r="AD149" s="18"/>
      <c r="AE149" s="18"/>
      <c r="AF149" s="18"/>
      <c r="AG149" s="18"/>
      <c r="AH149" s="18"/>
      <c r="AI149" s="18"/>
      <c r="AJ149" s="18"/>
      <c r="AK149" s="18"/>
      <c r="AL149" s="35"/>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38"/>
      <c r="BP149" s="138"/>
      <c r="BQ149" s="138"/>
      <c r="BR149" s="138"/>
      <c r="BS149" s="138"/>
      <c r="BT149" s="138"/>
      <c r="BU149" s="138"/>
      <c r="BV149" s="138"/>
      <c r="BW149" s="138"/>
      <c r="BX149" s="138"/>
      <c r="BY149" s="138"/>
      <c r="BZ149" s="138"/>
      <c r="CA149" s="138"/>
      <c r="CB149" s="56"/>
      <c r="CC149" s="56"/>
      <c r="GC149"/>
      <c r="GD149"/>
      <c r="GE149"/>
      <c r="GF149"/>
      <c r="GG149"/>
      <c r="GH149"/>
      <c r="GI149"/>
      <c r="GJ149"/>
      <c r="GK149"/>
      <c r="GL149"/>
      <c r="GM149" s="7">
        <v>460</v>
      </c>
      <c r="GN149" s="8" t="s">
        <v>164</v>
      </c>
      <c r="GO149" s="41" t="s">
        <v>328</v>
      </c>
    </row>
    <row r="150" spans="1:197" s="13" customFormat="1" ht="12" customHeight="1" x14ac:dyDescent="0.15">
      <c r="C150" s="14"/>
      <c r="D150" s="14"/>
      <c r="E150" s="14"/>
      <c r="F150" s="14"/>
      <c r="G150" s="21"/>
      <c r="H150" s="20"/>
      <c r="I150" s="20"/>
      <c r="J150" s="20"/>
      <c r="K150" s="20"/>
      <c r="L150" s="20"/>
      <c r="M150" s="20"/>
      <c r="N150" s="20"/>
      <c r="O150" s="20"/>
      <c r="P150" s="20"/>
      <c r="Q150" s="20"/>
      <c r="R150" s="20"/>
      <c r="S150" s="20"/>
      <c r="T150" s="20"/>
      <c r="U150" s="20"/>
      <c r="V150" s="20"/>
      <c r="W150" s="20"/>
      <c r="X150" s="20"/>
      <c r="Y150" s="20"/>
      <c r="Z150" s="20"/>
      <c r="AA150" s="20"/>
      <c r="AB150" s="20"/>
      <c r="AC150" s="28"/>
      <c r="AD150" s="20"/>
      <c r="AE150" s="20"/>
      <c r="AF150" s="20"/>
      <c r="AG150" s="20"/>
      <c r="AH150" s="20"/>
      <c r="AI150" s="20"/>
      <c r="AJ150" s="20"/>
      <c r="AK150" s="20"/>
      <c r="AL150" s="28"/>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38"/>
      <c r="BP150" s="138"/>
      <c r="BQ150" s="138"/>
      <c r="BR150" s="138"/>
      <c r="BS150" s="138"/>
      <c r="BT150" s="119"/>
      <c r="BU150" s="119"/>
      <c r="BV150" s="119"/>
      <c r="BW150" s="119"/>
      <c r="BX150" s="119"/>
      <c r="BY150" s="119"/>
      <c r="BZ150" s="119"/>
      <c r="CA150" s="119"/>
      <c r="CB150" s="56"/>
      <c r="CC150" s="56"/>
      <c r="GC150"/>
      <c r="GD150"/>
      <c r="GE150"/>
      <c r="GF150"/>
      <c r="GG150"/>
      <c r="GH150"/>
      <c r="GI150"/>
      <c r="GJ150"/>
      <c r="GK150"/>
      <c r="GL150"/>
      <c r="GM150" s="7">
        <v>461</v>
      </c>
      <c r="GN150" s="8" t="s">
        <v>165</v>
      </c>
      <c r="GO150" s="41" t="s">
        <v>327</v>
      </c>
    </row>
    <row r="151" spans="1:197" s="13" customFormat="1" ht="12" customHeight="1" x14ac:dyDescent="0.15">
      <c r="C151" s="14"/>
      <c r="D151" s="14"/>
      <c r="E151" s="14"/>
      <c r="F151" s="14"/>
      <c r="G151" s="21"/>
      <c r="H151" s="20"/>
      <c r="I151" s="20"/>
      <c r="J151" s="20"/>
      <c r="K151" s="20"/>
      <c r="L151" s="20"/>
      <c r="M151" s="20"/>
      <c r="N151" s="20"/>
      <c r="O151" s="20"/>
      <c r="P151" s="20"/>
      <c r="Q151" s="20"/>
      <c r="R151" s="20"/>
      <c r="S151" s="20"/>
      <c r="T151" s="20"/>
      <c r="U151" s="20"/>
      <c r="V151" s="20"/>
      <c r="W151" s="20"/>
      <c r="X151" s="20"/>
      <c r="Y151" s="20"/>
      <c r="Z151" s="20"/>
      <c r="AA151" s="20"/>
      <c r="AB151" s="20"/>
      <c r="AC151" s="28"/>
      <c r="AD151" s="20"/>
      <c r="AE151" s="20"/>
      <c r="AF151" s="20"/>
      <c r="AG151" s="20"/>
      <c r="AH151" s="20"/>
      <c r="AI151" s="20"/>
      <c r="AJ151" s="20"/>
      <c r="AK151" s="20"/>
      <c r="AL151" s="28"/>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38"/>
      <c r="BP151" s="138"/>
      <c r="BQ151" s="138"/>
      <c r="BR151" s="138"/>
      <c r="BS151" s="138"/>
      <c r="BT151" s="119"/>
      <c r="BU151" s="119"/>
      <c r="BV151" s="119"/>
      <c r="BW151" s="119"/>
      <c r="BX151" s="119"/>
      <c r="BY151" s="119"/>
      <c r="BZ151" s="119"/>
      <c r="CA151" s="119"/>
      <c r="CB151" s="56"/>
      <c r="CC151" s="56"/>
      <c r="GC151"/>
      <c r="GD151"/>
      <c r="GE151"/>
      <c r="GF151"/>
      <c r="GG151"/>
      <c r="GH151"/>
      <c r="GI151"/>
      <c r="GJ151"/>
      <c r="GK151"/>
      <c r="GL151"/>
      <c r="GM151" s="7">
        <v>462</v>
      </c>
      <c r="GN151" s="8" t="s">
        <v>166</v>
      </c>
      <c r="GO151" s="41" t="s">
        <v>326</v>
      </c>
    </row>
    <row r="152" spans="1:197" s="13" customFormat="1" ht="12" customHeight="1" x14ac:dyDescent="0.15">
      <c r="C152" s="14"/>
      <c r="D152" s="14"/>
      <c r="E152" s="14"/>
      <c r="F152" s="14"/>
      <c r="G152" s="2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38"/>
      <c r="BP152" s="138"/>
      <c r="BQ152" s="138"/>
      <c r="BR152" s="138"/>
      <c r="BS152" s="138"/>
      <c r="BT152" s="119"/>
      <c r="BU152" s="119"/>
      <c r="BV152" s="119"/>
      <c r="BW152" s="119"/>
      <c r="BX152" s="119"/>
      <c r="BY152" s="119"/>
      <c r="BZ152" s="119"/>
      <c r="CA152" s="119"/>
      <c r="CB152" s="56"/>
      <c r="CC152" s="56"/>
      <c r="GC152"/>
      <c r="GD152"/>
      <c r="GE152"/>
      <c r="GF152"/>
      <c r="GG152"/>
      <c r="GH152"/>
      <c r="GI152"/>
      <c r="GJ152"/>
      <c r="GK152"/>
      <c r="GL152"/>
      <c r="GM152" s="7">
        <v>463</v>
      </c>
      <c r="GN152" s="8" t="s">
        <v>167</v>
      </c>
      <c r="GO152" s="41" t="s">
        <v>325</v>
      </c>
    </row>
    <row r="153" spans="1:197" s="13" customFormat="1" ht="12" customHeight="1" x14ac:dyDescent="0.15">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138"/>
      <c r="BP153" s="138"/>
      <c r="BQ153" s="138"/>
      <c r="BR153" s="138"/>
      <c r="BS153" s="138"/>
      <c r="BT153" s="138"/>
      <c r="BU153" s="138"/>
      <c r="BV153" s="138"/>
      <c r="BW153" s="138"/>
      <c r="BX153" s="138"/>
      <c r="BY153" s="138"/>
      <c r="BZ153" s="138"/>
      <c r="CA153" s="138"/>
      <c r="CB153" s="56"/>
      <c r="CC153" s="56"/>
      <c r="GC153"/>
      <c r="GD153"/>
      <c r="GE153"/>
      <c r="GF153"/>
      <c r="GG153"/>
      <c r="GH153"/>
      <c r="GI153"/>
      <c r="GJ153"/>
      <c r="GK153"/>
      <c r="GL153"/>
      <c r="GM153" s="7">
        <v>464</v>
      </c>
      <c r="GN153" s="8" t="s">
        <v>478</v>
      </c>
      <c r="GO153" s="41" t="s">
        <v>479</v>
      </c>
    </row>
    <row r="154" spans="1:197" s="13" customFormat="1" ht="12" customHeight="1" x14ac:dyDescent="0.1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138"/>
      <c r="BP154" s="138"/>
      <c r="BQ154" s="138"/>
      <c r="BR154" s="138"/>
      <c r="BS154" s="138"/>
      <c r="BT154" s="119"/>
      <c r="BU154" s="119"/>
      <c r="BV154" s="119"/>
      <c r="BW154" s="119"/>
      <c r="BX154" s="119"/>
      <c r="BY154" s="119"/>
      <c r="BZ154" s="119"/>
      <c r="CA154" s="119"/>
      <c r="CB154" s="56"/>
      <c r="CC154" s="56"/>
      <c r="GC154"/>
      <c r="GD154"/>
      <c r="GE154"/>
      <c r="GF154"/>
      <c r="GG154"/>
      <c r="GH154"/>
      <c r="GI154"/>
      <c r="GJ154"/>
      <c r="GK154"/>
      <c r="GL154"/>
      <c r="GM154" s="7">
        <v>465</v>
      </c>
      <c r="GN154" s="8" t="s">
        <v>169</v>
      </c>
      <c r="GO154" s="41" t="s">
        <v>324</v>
      </c>
    </row>
    <row r="155" spans="1:197" s="13" customFormat="1" ht="12" customHeight="1" x14ac:dyDescent="0.15">
      <c r="A155" s="29"/>
      <c r="B155" s="29"/>
      <c r="C155" s="37"/>
      <c r="D155" s="37"/>
      <c r="E155" s="37"/>
      <c r="F155" s="37"/>
      <c r="G155" s="37"/>
      <c r="H155" s="37"/>
      <c r="I155" s="37"/>
      <c r="J155" s="37"/>
      <c r="K155" s="37"/>
      <c r="L155" s="37"/>
      <c r="M155" s="37"/>
      <c r="N155" s="18"/>
      <c r="O155" s="18"/>
      <c r="P155" s="18"/>
      <c r="Q155" s="18"/>
      <c r="R155" s="18"/>
      <c r="S155" s="18"/>
      <c r="T155" s="18"/>
      <c r="U155" s="18"/>
      <c r="V155" s="10"/>
      <c r="W155" s="10"/>
      <c r="X155" s="10"/>
      <c r="Y155" s="10"/>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138"/>
      <c r="BP155" s="138"/>
      <c r="BQ155" s="138"/>
      <c r="BR155" s="138"/>
      <c r="BS155" s="138"/>
      <c r="BT155" s="119"/>
      <c r="BU155" s="119"/>
      <c r="BV155" s="119"/>
      <c r="BW155" s="119"/>
      <c r="BX155" s="119"/>
      <c r="BY155" s="119"/>
      <c r="BZ155" s="119"/>
      <c r="CA155" s="119"/>
      <c r="CB155" s="56"/>
      <c r="CC155" s="56"/>
      <c r="GC155"/>
      <c r="GD155"/>
      <c r="GE155"/>
      <c r="GF155"/>
      <c r="GG155"/>
      <c r="GH155"/>
      <c r="GI155"/>
      <c r="GJ155"/>
      <c r="GK155"/>
      <c r="GL155"/>
      <c r="GM155" s="7">
        <v>466</v>
      </c>
      <c r="GN155" s="8" t="s">
        <v>170</v>
      </c>
      <c r="GO155" s="41" t="s">
        <v>323</v>
      </c>
    </row>
    <row r="156" spans="1:197" s="13" customFormat="1" ht="12" customHeight="1" x14ac:dyDescent="0.15">
      <c r="B156" s="10"/>
      <c r="C156" s="37"/>
      <c r="D156" s="37"/>
      <c r="E156" s="37"/>
      <c r="F156" s="37"/>
      <c r="G156" s="37"/>
      <c r="H156" s="37"/>
      <c r="I156" s="37"/>
      <c r="J156" s="37"/>
      <c r="K156" s="37"/>
      <c r="L156" s="37"/>
      <c r="M156" s="37"/>
      <c r="N156" s="18"/>
      <c r="O156" s="18"/>
      <c r="P156" s="18"/>
      <c r="Q156" s="18"/>
      <c r="R156" s="18"/>
      <c r="S156" s="18"/>
      <c r="T156" s="18"/>
      <c r="U156" s="18"/>
      <c r="V156" s="10"/>
      <c r="W156" s="10"/>
      <c r="X156" s="10"/>
      <c r="Y156" s="10"/>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138"/>
      <c r="BP156" s="138"/>
      <c r="BQ156" s="138"/>
      <c r="BR156" s="138"/>
      <c r="BS156" s="138"/>
      <c r="BT156" s="119"/>
      <c r="BU156" s="119"/>
      <c r="BV156" s="119"/>
      <c r="BW156" s="119"/>
      <c r="BX156" s="119"/>
      <c r="BY156" s="119"/>
      <c r="BZ156" s="119"/>
      <c r="CA156" s="119"/>
      <c r="CB156" s="56"/>
      <c r="CC156" s="56"/>
      <c r="GC156"/>
      <c r="GD156"/>
      <c r="GE156"/>
      <c r="GF156"/>
      <c r="GG156"/>
      <c r="GH156"/>
      <c r="GI156"/>
      <c r="GJ156"/>
      <c r="GK156"/>
      <c r="GL156"/>
      <c r="GM156" s="7">
        <v>467</v>
      </c>
      <c r="GN156" s="8" t="s">
        <v>171</v>
      </c>
      <c r="GO156" s="41" t="s">
        <v>322</v>
      </c>
    </row>
    <row r="157" spans="1:197" s="13" customFormat="1" ht="12" customHeight="1" x14ac:dyDescent="0.15">
      <c r="C157" s="30"/>
      <c r="D157" s="30"/>
      <c r="E157" s="30"/>
      <c r="F157" s="3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GC157"/>
      <c r="GD157"/>
      <c r="GE157"/>
      <c r="GF157"/>
      <c r="GG157"/>
      <c r="GH157"/>
      <c r="GI157"/>
      <c r="GJ157"/>
      <c r="GK157"/>
      <c r="GL157"/>
      <c r="GM157" s="7">
        <v>468</v>
      </c>
      <c r="GN157" s="8" t="s">
        <v>172</v>
      </c>
      <c r="GO157" s="41" t="s">
        <v>321</v>
      </c>
    </row>
    <row r="158" spans="1:197" s="13" customFormat="1" ht="12" customHeight="1" x14ac:dyDescent="0.15">
      <c r="C158" s="17"/>
      <c r="D158" s="17"/>
      <c r="E158" s="17"/>
      <c r="F158" s="17"/>
      <c r="G158" s="19"/>
      <c r="H158" s="19"/>
      <c r="I158" s="19"/>
      <c r="J158" s="19"/>
      <c r="K158" s="19"/>
      <c r="L158" s="19"/>
      <c r="M158" s="19"/>
      <c r="N158" s="19"/>
      <c r="O158" s="19"/>
      <c r="P158" s="19"/>
      <c r="Q158" s="19"/>
      <c r="R158" s="19"/>
      <c r="S158" s="19"/>
      <c r="T158" s="19"/>
      <c r="U158" s="19"/>
      <c r="V158" s="19"/>
      <c r="W158" s="19"/>
      <c r="X158" s="19"/>
      <c r="Y158" s="19"/>
      <c r="Z158" s="19"/>
      <c r="AA158" s="19"/>
      <c r="AB158" s="39"/>
      <c r="AC158" s="39"/>
      <c r="AD158" s="39"/>
      <c r="AE158" s="39"/>
      <c r="AF158" s="39"/>
      <c r="AG158" s="39"/>
      <c r="AH158" s="39"/>
      <c r="AI158" s="39"/>
      <c r="AJ158" s="39"/>
      <c r="AK158" s="39"/>
      <c r="AL158" s="39"/>
      <c r="AM158" s="32"/>
      <c r="AN158" s="32"/>
      <c r="AO158" s="32"/>
      <c r="AP158" s="32"/>
      <c r="AQ158" s="32"/>
      <c r="AR158" s="32"/>
      <c r="AS158" s="32"/>
      <c r="AT158" s="32"/>
      <c r="AU158" s="32"/>
      <c r="AV158" s="32"/>
      <c r="AW158" s="32"/>
      <c r="AX158" s="10"/>
      <c r="AY158" s="10"/>
      <c r="AZ158" s="32"/>
      <c r="BA158" s="32"/>
      <c r="BB158" s="32"/>
      <c r="BC158" s="32"/>
      <c r="BD158" s="32"/>
      <c r="BE158" s="32"/>
      <c r="BF158" s="32"/>
      <c r="BG158" s="32"/>
      <c r="BH158" s="32"/>
      <c r="BI158" s="32"/>
      <c r="BJ158" s="32"/>
      <c r="BK158" s="32"/>
      <c r="BL158" s="10"/>
      <c r="BM158" s="10"/>
      <c r="BN158" s="10"/>
      <c r="GC158"/>
      <c r="GD158"/>
      <c r="GE158"/>
      <c r="GF158"/>
      <c r="GG158"/>
      <c r="GH158"/>
      <c r="GI158"/>
      <c r="GJ158"/>
      <c r="GK158"/>
      <c r="GL158"/>
      <c r="GM158" s="7">
        <v>469</v>
      </c>
      <c r="GN158" s="8" t="s">
        <v>173</v>
      </c>
      <c r="GO158" s="41" t="s">
        <v>320</v>
      </c>
    </row>
    <row r="159" spans="1:197" s="13" customFormat="1" ht="12" customHeight="1" x14ac:dyDescent="0.15">
      <c r="C159" s="17"/>
      <c r="D159" s="17"/>
      <c r="E159" s="17"/>
      <c r="F159" s="17"/>
      <c r="G159" s="19"/>
      <c r="H159" s="19"/>
      <c r="I159" s="19"/>
      <c r="J159" s="19"/>
      <c r="K159" s="19"/>
      <c r="L159" s="19"/>
      <c r="M159" s="19"/>
      <c r="N159" s="19"/>
      <c r="O159" s="19"/>
      <c r="P159" s="19"/>
      <c r="Q159" s="19"/>
      <c r="R159" s="19"/>
      <c r="S159" s="19"/>
      <c r="T159" s="19"/>
      <c r="U159" s="19"/>
      <c r="V159" s="19"/>
      <c r="W159" s="19"/>
      <c r="X159" s="19"/>
      <c r="Y159" s="19"/>
      <c r="Z159" s="19"/>
      <c r="AA159" s="19"/>
      <c r="AB159" s="39"/>
      <c r="AC159" s="39"/>
      <c r="AD159" s="39"/>
      <c r="AE159" s="39"/>
      <c r="AF159" s="39"/>
      <c r="AG159" s="39"/>
      <c r="AH159" s="39"/>
      <c r="AI159" s="39"/>
      <c r="AJ159" s="39"/>
      <c r="AK159" s="39"/>
      <c r="AL159" s="39"/>
      <c r="AM159" s="32"/>
      <c r="AN159" s="32"/>
      <c r="AO159" s="32"/>
      <c r="AP159" s="32"/>
      <c r="AQ159" s="32"/>
      <c r="AR159" s="32"/>
      <c r="AS159" s="32"/>
      <c r="AT159" s="32"/>
      <c r="AU159" s="32"/>
      <c r="AV159" s="32"/>
      <c r="AW159" s="32"/>
      <c r="AX159" s="10"/>
      <c r="AY159" s="10"/>
      <c r="AZ159" s="32"/>
      <c r="BA159" s="32"/>
      <c r="BB159" s="32"/>
      <c r="BC159" s="32"/>
      <c r="BD159" s="32"/>
      <c r="BE159" s="32"/>
      <c r="BF159" s="32"/>
      <c r="BG159" s="32"/>
      <c r="BH159" s="32"/>
      <c r="BI159" s="32"/>
      <c r="BJ159" s="32"/>
      <c r="BK159" s="32"/>
      <c r="BL159" s="10"/>
      <c r="BM159" s="10"/>
      <c r="BN159" s="10"/>
      <c r="GC159"/>
      <c r="GD159"/>
      <c r="GE159"/>
      <c r="GF159"/>
      <c r="GG159"/>
      <c r="GH159"/>
      <c r="GI159"/>
      <c r="GJ159"/>
      <c r="GK159"/>
      <c r="GL159"/>
      <c r="GM159" s="7">
        <v>470</v>
      </c>
      <c r="GN159" s="8" t="s">
        <v>174</v>
      </c>
      <c r="GO159" s="41" t="s">
        <v>319</v>
      </c>
    </row>
    <row r="160" spans="1:197" s="13" customFormat="1" ht="12" customHeight="1" x14ac:dyDescent="0.15">
      <c r="C160" s="17"/>
      <c r="D160" s="17"/>
      <c r="E160" s="17"/>
      <c r="F160" s="17"/>
      <c r="G160" s="19"/>
      <c r="H160" s="19"/>
      <c r="I160" s="19"/>
      <c r="J160" s="19"/>
      <c r="K160" s="19"/>
      <c r="L160" s="19"/>
      <c r="M160" s="19"/>
      <c r="N160" s="19"/>
      <c r="O160" s="19"/>
      <c r="P160" s="19"/>
      <c r="Q160" s="19"/>
      <c r="R160" s="19"/>
      <c r="S160" s="19"/>
      <c r="T160" s="19"/>
      <c r="U160" s="19"/>
      <c r="V160" s="19"/>
      <c r="W160" s="19"/>
      <c r="X160" s="19"/>
      <c r="Y160" s="19"/>
      <c r="Z160" s="19"/>
      <c r="AA160" s="19"/>
      <c r="AB160" s="39"/>
      <c r="AC160" s="39"/>
      <c r="AD160" s="39"/>
      <c r="AE160" s="39"/>
      <c r="AF160" s="39"/>
      <c r="AG160" s="39"/>
      <c r="AH160" s="39"/>
      <c r="AI160" s="39"/>
      <c r="AJ160" s="39"/>
      <c r="AK160" s="39"/>
      <c r="AL160" s="39"/>
      <c r="AM160" s="32"/>
      <c r="AN160" s="32"/>
      <c r="AO160" s="32"/>
      <c r="AP160" s="32"/>
      <c r="AQ160" s="32"/>
      <c r="AR160" s="32"/>
      <c r="AS160" s="32"/>
      <c r="AT160" s="32"/>
      <c r="AU160" s="32"/>
      <c r="AV160" s="32"/>
      <c r="AW160" s="32"/>
      <c r="AX160" s="10"/>
      <c r="AY160" s="10"/>
      <c r="AZ160" s="32"/>
      <c r="BA160" s="32"/>
      <c r="BB160" s="32"/>
      <c r="BC160" s="32"/>
      <c r="BD160" s="32"/>
      <c r="BE160" s="32"/>
      <c r="BF160" s="32"/>
      <c r="BG160" s="32"/>
      <c r="BH160" s="32"/>
      <c r="BI160" s="32"/>
      <c r="BJ160" s="32"/>
      <c r="BK160" s="32"/>
      <c r="BL160" s="10"/>
      <c r="BM160" s="10"/>
      <c r="BN160" s="10"/>
      <c r="GC160"/>
      <c r="GD160"/>
      <c r="GE160"/>
      <c r="GF160"/>
      <c r="GG160"/>
      <c r="GH160"/>
      <c r="GI160"/>
      <c r="GJ160"/>
      <c r="GK160"/>
      <c r="GL160"/>
      <c r="GM160" s="7">
        <v>471</v>
      </c>
      <c r="GN160" s="8" t="s">
        <v>175</v>
      </c>
      <c r="GO160" s="41" t="s">
        <v>318</v>
      </c>
    </row>
    <row r="161" spans="3:197" s="13" customFormat="1" ht="12" customHeight="1" x14ac:dyDescent="0.15">
      <c r="C161" s="10"/>
      <c r="D161" s="10"/>
      <c r="E161" s="10"/>
      <c r="F161" s="10"/>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GC161"/>
      <c r="GD161"/>
      <c r="GE161"/>
      <c r="GF161"/>
      <c r="GG161"/>
      <c r="GH161"/>
      <c r="GI161"/>
      <c r="GJ161"/>
      <c r="GK161"/>
      <c r="GL161"/>
      <c r="GM161" s="9">
        <v>472</v>
      </c>
      <c r="GN161" s="8" t="s">
        <v>573</v>
      </c>
      <c r="GO161" s="41" t="s">
        <v>574</v>
      </c>
    </row>
    <row r="162" spans="3:197" s="13" customFormat="1" ht="12" customHeight="1" x14ac:dyDescent="0.15">
      <c r="C162" s="10"/>
      <c r="D162" s="10"/>
      <c r="E162" s="10"/>
      <c r="F162" s="10"/>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GC162"/>
      <c r="GD162"/>
      <c r="GE162"/>
      <c r="GF162"/>
      <c r="GG162"/>
      <c r="GH162"/>
      <c r="GI162"/>
      <c r="GJ162"/>
      <c r="GK162"/>
      <c r="GL162"/>
      <c r="GM162" s="7">
        <v>473</v>
      </c>
      <c r="GN162" s="8" t="s">
        <v>502</v>
      </c>
      <c r="GO162" s="41" t="s">
        <v>317</v>
      </c>
    </row>
    <row r="163" spans="3:197" s="13" customFormat="1" ht="12" customHeight="1" x14ac:dyDescent="0.15">
      <c r="C163" s="10"/>
      <c r="D163" s="10"/>
      <c r="E163" s="10"/>
      <c r="F163" s="10"/>
      <c r="G163" s="31"/>
      <c r="H163" s="31"/>
      <c r="I163" s="31"/>
      <c r="J163" s="31"/>
      <c r="K163" s="31"/>
      <c r="L163" s="31"/>
      <c r="M163" s="31"/>
      <c r="N163" s="31"/>
      <c r="O163" s="31"/>
      <c r="P163" s="31"/>
      <c r="Q163" s="31"/>
      <c r="R163" s="31"/>
      <c r="S163" s="31"/>
      <c r="T163" s="31"/>
      <c r="U163" s="31"/>
      <c r="V163" s="31"/>
      <c r="W163" s="18"/>
      <c r="X163" s="18"/>
      <c r="Y163" s="31"/>
      <c r="Z163" s="31"/>
      <c r="AA163" s="31"/>
      <c r="AB163" s="31"/>
      <c r="AC163" s="31"/>
      <c r="AD163" s="31"/>
      <c r="AE163" s="31"/>
      <c r="AF163" s="31"/>
      <c r="AG163" s="31"/>
      <c r="AH163" s="31"/>
      <c r="AI163" s="31"/>
      <c r="AJ163" s="31"/>
      <c r="AK163" s="31"/>
      <c r="AL163" s="31"/>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GC163"/>
      <c r="GD163"/>
      <c r="GE163"/>
      <c r="GF163"/>
      <c r="GG163"/>
      <c r="GH163"/>
      <c r="GI163"/>
      <c r="GJ163"/>
      <c r="GK163"/>
      <c r="GL163"/>
      <c r="GM163" s="7">
        <v>474</v>
      </c>
      <c r="GN163" s="8" t="s">
        <v>178</v>
      </c>
      <c r="GO163" s="41" t="s">
        <v>316</v>
      </c>
    </row>
    <row r="164" spans="3:197" s="13" customFormat="1" ht="12" customHeight="1" x14ac:dyDescent="0.15">
      <c r="C164" s="10"/>
      <c r="D164" s="10"/>
      <c r="E164" s="10"/>
      <c r="F164" s="10"/>
      <c r="G164" s="31"/>
      <c r="H164" s="31"/>
      <c r="I164" s="31"/>
      <c r="J164" s="31"/>
      <c r="K164" s="31"/>
      <c r="L164" s="31"/>
      <c r="M164" s="31"/>
      <c r="N164" s="31"/>
      <c r="O164" s="31"/>
      <c r="P164" s="31"/>
      <c r="Q164" s="31"/>
      <c r="R164" s="31"/>
      <c r="S164" s="31"/>
      <c r="T164" s="31"/>
      <c r="U164" s="31"/>
      <c r="V164" s="31"/>
      <c r="W164" s="18"/>
      <c r="X164" s="18"/>
      <c r="Y164" s="31"/>
      <c r="Z164" s="31"/>
      <c r="AA164" s="31"/>
      <c r="AB164" s="31"/>
      <c r="AC164" s="31"/>
      <c r="AD164" s="31"/>
      <c r="AE164" s="31"/>
      <c r="AF164" s="31"/>
      <c r="AG164" s="31"/>
      <c r="AH164" s="31"/>
      <c r="AI164" s="31"/>
      <c r="AJ164" s="31"/>
      <c r="AK164" s="31"/>
      <c r="AL164" s="31"/>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GC164"/>
      <c r="GD164"/>
      <c r="GE164"/>
      <c r="GF164"/>
      <c r="GG164"/>
      <c r="GH164"/>
      <c r="GI164"/>
      <c r="GJ164"/>
      <c r="GK164"/>
      <c r="GL164"/>
      <c r="GM164" s="7">
        <v>476</v>
      </c>
      <c r="GN164" s="8" t="s">
        <v>180</v>
      </c>
      <c r="GO164" s="41" t="s">
        <v>313</v>
      </c>
    </row>
    <row r="165" spans="3:197" s="13" customFormat="1" ht="12" customHeight="1" x14ac:dyDescent="0.15">
      <c r="C165" s="14"/>
      <c r="D165" s="14"/>
      <c r="E165" s="14"/>
      <c r="F165" s="14"/>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GC165"/>
      <c r="GD165"/>
      <c r="GE165"/>
      <c r="GF165"/>
      <c r="GG165"/>
      <c r="GH165"/>
      <c r="GI165"/>
      <c r="GJ165"/>
      <c r="GK165"/>
      <c r="GL165"/>
      <c r="GM165" s="7">
        <v>477</v>
      </c>
      <c r="GN165" s="8" t="s">
        <v>181</v>
      </c>
      <c r="GO165" s="41" t="s">
        <v>314</v>
      </c>
    </row>
    <row r="166" spans="3:197" s="13" customFormat="1" ht="12" customHeight="1" x14ac:dyDescent="0.15">
      <c r="C166" s="14"/>
      <c r="D166" s="14"/>
      <c r="E166" s="14"/>
      <c r="F166" s="14"/>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GC166"/>
      <c r="GD166"/>
      <c r="GE166"/>
      <c r="GF166"/>
      <c r="GG166"/>
      <c r="GH166"/>
      <c r="GI166"/>
      <c r="GJ166"/>
      <c r="GK166"/>
      <c r="GL166"/>
      <c r="GM166" s="7">
        <v>478</v>
      </c>
      <c r="GN166" s="8" t="s">
        <v>182</v>
      </c>
      <c r="GO166" s="41" t="s">
        <v>312</v>
      </c>
    </row>
    <row r="167" spans="3:197" s="13" customFormat="1" ht="12" customHeight="1" x14ac:dyDescent="0.15">
      <c r="C167" s="14"/>
      <c r="D167" s="14"/>
      <c r="E167" s="14"/>
      <c r="F167" s="14"/>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GC167"/>
      <c r="GD167"/>
      <c r="GE167"/>
      <c r="GF167"/>
      <c r="GG167"/>
      <c r="GH167"/>
      <c r="GI167"/>
      <c r="GJ167"/>
      <c r="GK167"/>
      <c r="GL167"/>
      <c r="GM167" s="7">
        <v>479</v>
      </c>
      <c r="GN167" s="8" t="s">
        <v>183</v>
      </c>
      <c r="GO167" s="41" t="s">
        <v>311</v>
      </c>
    </row>
    <row r="168" spans="3:197" s="13" customFormat="1" ht="12" customHeight="1" x14ac:dyDescent="0.15">
      <c r="C168" s="14"/>
      <c r="D168" s="14"/>
      <c r="E168" s="14"/>
      <c r="F168" s="14"/>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GC168"/>
      <c r="GD168"/>
      <c r="GE168"/>
      <c r="GF168"/>
      <c r="GG168"/>
      <c r="GH168"/>
      <c r="GI168"/>
      <c r="GJ168"/>
      <c r="GK168"/>
      <c r="GL168"/>
      <c r="GM168" s="7">
        <v>481</v>
      </c>
      <c r="GN168" s="8" t="s">
        <v>184</v>
      </c>
      <c r="GO168" s="41" t="s">
        <v>315</v>
      </c>
    </row>
    <row r="169" spans="3:197" s="13" customFormat="1" ht="12" customHeight="1" x14ac:dyDescent="0.15">
      <c r="C169" s="14"/>
      <c r="D169" s="14"/>
      <c r="E169" s="14"/>
      <c r="F169" s="14"/>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GC169"/>
      <c r="GD169"/>
      <c r="GE169"/>
      <c r="GF169"/>
      <c r="GG169"/>
      <c r="GH169"/>
      <c r="GI169"/>
      <c r="GJ169"/>
      <c r="GK169"/>
      <c r="GL169"/>
      <c r="GM169" s="7">
        <v>482</v>
      </c>
      <c r="GN169" s="8" t="s">
        <v>185</v>
      </c>
      <c r="GO169" s="41" t="s">
        <v>310</v>
      </c>
    </row>
    <row r="170" spans="3:197" s="13" customFormat="1" ht="12" customHeight="1" x14ac:dyDescent="0.15">
      <c r="C170" s="14"/>
      <c r="D170" s="14"/>
      <c r="E170" s="14"/>
      <c r="F170" s="14"/>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GC170"/>
      <c r="GD170"/>
      <c r="GE170"/>
      <c r="GF170"/>
      <c r="GG170"/>
      <c r="GH170"/>
      <c r="GI170"/>
      <c r="GJ170"/>
      <c r="GK170"/>
      <c r="GL170"/>
      <c r="GM170" s="7">
        <v>483</v>
      </c>
      <c r="GN170" s="8" t="s">
        <v>186</v>
      </c>
      <c r="GO170" s="41" t="s">
        <v>309</v>
      </c>
    </row>
    <row r="171" spans="3:197" s="13" customFormat="1" ht="12" customHeight="1" x14ac:dyDescent="0.15">
      <c r="C171" s="14"/>
      <c r="D171" s="14"/>
      <c r="E171" s="14"/>
      <c r="F171" s="14"/>
      <c r="G171" s="21"/>
      <c r="H171" s="20"/>
      <c r="I171" s="20"/>
      <c r="J171" s="20"/>
      <c r="K171" s="20"/>
      <c r="L171" s="20"/>
      <c r="M171" s="20"/>
      <c r="N171" s="20"/>
      <c r="O171" s="20"/>
      <c r="P171" s="20"/>
      <c r="Q171" s="20"/>
      <c r="R171" s="20"/>
      <c r="S171" s="20"/>
      <c r="T171" s="20"/>
      <c r="U171" s="20"/>
      <c r="V171" s="20"/>
      <c r="W171" s="20"/>
      <c r="X171" s="20"/>
      <c r="Y171" s="20"/>
      <c r="Z171" s="20"/>
      <c r="AA171" s="20"/>
      <c r="AB171" s="20"/>
      <c r="AC171" s="35"/>
      <c r="AD171" s="36"/>
      <c r="AE171" s="18"/>
      <c r="AF171" s="18"/>
      <c r="AG171" s="18"/>
      <c r="AH171" s="18"/>
      <c r="AI171" s="18"/>
      <c r="AJ171" s="18"/>
      <c r="AK171" s="18"/>
      <c r="AL171" s="35"/>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GC171"/>
      <c r="GD171"/>
      <c r="GE171"/>
      <c r="GF171"/>
      <c r="GG171"/>
      <c r="GH171"/>
      <c r="GI171"/>
      <c r="GJ171"/>
      <c r="GK171"/>
      <c r="GL171"/>
      <c r="GM171" s="7">
        <v>485</v>
      </c>
      <c r="GN171" s="8" t="s">
        <v>188</v>
      </c>
      <c r="GO171" s="41" t="s">
        <v>308</v>
      </c>
    </row>
    <row r="172" spans="3:197" s="13" customFormat="1" ht="12" customHeight="1" x14ac:dyDescent="0.15">
      <c r="C172" s="14"/>
      <c r="D172" s="14"/>
      <c r="E172" s="14"/>
      <c r="F172" s="14"/>
      <c r="G172" s="21"/>
      <c r="H172" s="20"/>
      <c r="I172" s="20"/>
      <c r="J172" s="20"/>
      <c r="K172" s="20"/>
      <c r="L172" s="20"/>
      <c r="M172" s="20"/>
      <c r="N172" s="20"/>
      <c r="O172" s="20"/>
      <c r="P172" s="20"/>
      <c r="Q172" s="20"/>
      <c r="R172" s="20"/>
      <c r="S172" s="20"/>
      <c r="T172" s="20"/>
      <c r="U172" s="20"/>
      <c r="V172" s="20"/>
      <c r="W172" s="20"/>
      <c r="X172" s="20"/>
      <c r="Y172" s="20"/>
      <c r="Z172" s="20"/>
      <c r="AA172" s="20"/>
      <c r="AB172" s="20"/>
      <c r="AC172" s="35"/>
      <c r="AD172" s="18"/>
      <c r="AE172" s="18"/>
      <c r="AF172" s="18"/>
      <c r="AG172" s="18"/>
      <c r="AH172" s="18"/>
      <c r="AI172" s="18"/>
      <c r="AJ172" s="18"/>
      <c r="AK172" s="18"/>
      <c r="AL172" s="35"/>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GC172"/>
      <c r="GD172"/>
      <c r="GE172"/>
      <c r="GF172"/>
      <c r="GG172"/>
      <c r="GH172"/>
      <c r="GI172"/>
      <c r="GJ172"/>
      <c r="GK172"/>
      <c r="GL172"/>
      <c r="GM172" s="7">
        <v>486</v>
      </c>
      <c r="GN172" s="8" t="s">
        <v>503</v>
      </c>
      <c r="GO172" s="41" t="s">
        <v>503</v>
      </c>
    </row>
    <row r="173" spans="3:197" s="13" customFormat="1" ht="12" customHeight="1" x14ac:dyDescent="0.15">
      <c r="C173" s="14"/>
      <c r="D173" s="14"/>
      <c r="E173" s="14"/>
      <c r="F173" s="14"/>
      <c r="G173" s="21"/>
      <c r="H173" s="20"/>
      <c r="I173" s="20"/>
      <c r="J173" s="20"/>
      <c r="K173" s="20"/>
      <c r="L173" s="20"/>
      <c r="M173" s="20"/>
      <c r="N173" s="20"/>
      <c r="O173" s="20"/>
      <c r="P173" s="20"/>
      <c r="Q173" s="20"/>
      <c r="R173" s="20"/>
      <c r="S173" s="20"/>
      <c r="T173" s="20"/>
      <c r="U173" s="20"/>
      <c r="V173" s="20"/>
      <c r="W173" s="20"/>
      <c r="X173" s="20"/>
      <c r="Y173" s="20"/>
      <c r="Z173" s="20"/>
      <c r="AA173" s="20"/>
      <c r="AB173" s="20"/>
      <c r="AC173" s="28"/>
      <c r="AD173" s="20"/>
      <c r="AE173" s="20"/>
      <c r="AF173" s="20"/>
      <c r="AG173" s="20"/>
      <c r="AH173" s="20"/>
      <c r="AI173" s="20"/>
      <c r="AJ173" s="20"/>
      <c r="AK173" s="20"/>
      <c r="AL173" s="28"/>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GC173"/>
      <c r="GD173"/>
      <c r="GE173"/>
      <c r="GF173"/>
      <c r="GG173"/>
      <c r="GH173"/>
      <c r="GI173"/>
      <c r="GJ173"/>
      <c r="GK173"/>
      <c r="GL173"/>
      <c r="GM173" s="7">
        <v>487</v>
      </c>
      <c r="GN173" s="8" t="s">
        <v>190</v>
      </c>
      <c r="GO173" s="41" t="s">
        <v>307</v>
      </c>
    </row>
    <row r="174" spans="3:197" s="13" customFormat="1" ht="12" customHeight="1" x14ac:dyDescent="0.15">
      <c r="C174" s="14"/>
      <c r="D174" s="14"/>
      <c r="E174" s="14"/>
      <c r="F174" s="14"/>
      <c r="G174" s="21"/>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GC174"/>
      <c r="GD174"/>
      <c r="GE174"/>
      <c r="GF174"/>
      <c r="GG174"/>
      <c r="GH174"/>
      <c r="GI174"/>
      <c r="GJ174"/>
      <c r="GK174"/>
      <c r="GL174"/>
      <c r="GM174" s="7">
        <v>488</v>
      </c>
      <c r="GN174" s="8" t="s">
        <v>191</v>
      </c>
      <c r="GO174" s="41" t="s">
        <v>306</v>
      </c>
    </row>
    <row r="175" spans="3:197" s="13" customFormat="1" ht="12" customHeight="1" x14ac:dyDescent="0.15">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GC175"/>
      <c r="GD175"/>
      <c r="GE175"/>
      <c r="GF175"/>
      <c r="GG175"/>
      <c r="GH175"/>
      <c r="GI175"/>
      <c r="GJ175"/>
      <c r="GK175"/>
      <c r="GL175"/>
      <c r="GM175" s="7">
        <v>489</v>
      </c>
      <c r="GN175" s="8" t="s">
        <v>192</v>
      </c>
      <c r="GO175" s="41" t="s">
        <v>305</v>
      </c>
    </row>
    <row r="176" spans="3:197" s="13" customFormat="1" ht="12" customHeight="1" x14ac:dyDescent="0.15">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10"/>
      <c r="GC176"/>
      <c r="GD176"/>
      <c r="GE176"/>
      <c r="GF176"/>
      <c r="GG176"/>
      <c r="GH176"/>
      <c r="GI176"/>
      <c r="GJ176"/>
      <c r="GK176"/>
      <c r="GL176"/>
      <c r="GM176" s="7">
        <v>490</v>
      </c>
      <c r="GN176" s="8" t="s">
        <v>193</v>
      </c>
      <c r="GO176" s="41" t="s">
        <v>284</v>
      </c>
    </row>
    <row r="177" spans="1:197" s="13" customFormat="1" ht="12" customHeight="1" x14ac:dyDescent="0.15">
      <c r="A177" s="29"/>
      <c r="B177" s="29"/>
      <c r="C177" s="37"/>
      <c r="D177" s="37"/>
      <c r="E177" s="37"/>
      <c r="F177" s="37"/>
      <c r="G177" s="37"/>
      <c r="H177" s="37"/>
      <c r="I177" s="37"/>
      <c r="J177" s="37"/>
      <c r="K177" s="37"/>
      <c r="L177" s="37"/>
      <c r="M177" s="37"/>
      <c r="N177" s="18"/>
      <c r="O177" s="18"/>
      <c r="P177" s="18"/>
      <c r="Q177" s="18"/>
      <c r="R177" s="18"/>
      <c r="S177" s="18"/>
      <c r="T177" s="18"/>
      <c r="U177" s="18"/>
      <c r="V177" s="10"/>
      <c r="W177" s="10"/>
      <c r="X177" s="10"/>
      <c r="Y177" s="10"/>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GC177"/>
      <c r="GD177"/>
      <c r="GE177"/>
      <c r="GF177"/>
      <c r="GG177"/>
      <c r="GH177"/>
      <c r="GI177"/>
      <c r="GJ177"/>
      <c r="GK177"/>
      <c r="GL177"/>
      <c r="GM177" s="7">
        <v>491</v>
      </c>
      <c r="GN177" s="8" t="s">
        <v>194</v>
      </c>
      <c r="GO177" s="41" t="s">
        <v>304</v>
      </c>
    </row>
    <row r="178" spans="1:197" s="13" customFormat="1" ht="12" customHeight="1" x14ac:dyDescent="0.15">
      <c r="A178" s="29"/>
      <c r="B178" s="29"/>
      <c r="C178" s="37"/>
      <c r="D178" s="37"/>
      <c r="E178" s="37"/>
      <c r="F178" s="37"/>
      <c r="G178" s="37"/>
      <c r="H178" s="37"/>
      <c r="I178" s="37"/>
      <c r="J178" s="37"/>
      <c r="K178" s="37"/>
      <c r="L178" s="37"/>
      <c r="M178" s="37"/>
      <c r="N178" s="18"/>
      <c r="O178" s="18"/>
      <c r="P178" s="18"/>
      <c r="Q178" s="18"/>
      <c r="R178" s="18"/>
      <c r="S178" s="18"/>
      <c r="T178" s="18"/>
      <c r="U178" s="18"/>
      <c r="V178" s="10"/>
      <c r="W178" s="10"/>
      <c r="X178" s="10"/>
      <c r="Y178" s="10"/>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GC178"/>
      <c r="GD178"/>
      <c r="GE178"/>
      <c r="GF178"/>
      <c r="GG178"/>
      <c r="GH178"/>
      <c r="GI178"/>
      <c r="GJ178"/>
      <c r="GK178"/>
      <c r="GL178"/>
      <c r="GM178" s="7">
        <v>492</v>
      </c>
      <c r="GN178" s="8" t="s">
        <v>195</v>
      </c>
      <c r="GO178" s="41" t="s">
        <v>195</v>
      </c>
    </row>
    <row r="179" spans="1:197" s="13" customFormat="1" ht="12" customHeight="1" x14ac:dyDescent="0.15">
      <c r="B179" s="10"/>
      <c r="C179" s="30"/>
      <c r="D179" s="30"/>
      <c r="E179" s="30"/>
      <c r="F179" s="3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GC179"/>
      <c r="GD179"/>
      <c r="GE179"/>
      <c r="GF179"/>
      <c r="GG179"/>
      <c r="GH179"/>
      <c r="GI179"/>
      <c r="GJ179"/>
      <c r="GK179"/>
      <c r="GL179"/>
      <c r="GM179" s="7">
        <v>493</v>
      </c>
      <c r="GN179" s="8" t="s">
        <v>196</v>
      </c>
      <c r="GO179" s="41" t="s">
        <v>298</v>
      </c>
    </row>
    <row r="180" spans="1:197" s="13" customFormat="1" ht="12" customHeight="1" x14ac:dyDescent="0.15">
      <c r="C180" s="17"/>
      <c r="D180" s="17"/>
      <c r="E180" s="17"/>
      <c r="F180" s="17"/>
      <c r="G180" s="19"/>
      <c r="H180" s="19"/>
      <c r="I180" s="19"/>
      <c r="J180" s="19"/>
      <c r="K180" s="19"/>
      <c r="L180" s="19"/>
      <c r="M180" s="19"/>
      <c r="N180" s="19"/>
      <c r="O180" s="19"/>
      <c r="P180" s="19"/>
      <c r="Q180" s="19"/>
      <c r="R180" s="19"/>
      <c r="S180" s="19"/>
      <c r="T180" s="19"/>
      <c r="U180" s="19"/>
      <c r="V180" s="19"/>
      <c r="W180" s="19"/>
      <c r="X180" s="19"/>
      <c r="Y180" s="19"/>
      <c r="Z180" s="19"/>
      <c r="AA180" s="19"/>
      <c r="AB180" s="39"/>
      <c r="AC180" s="39"/>
      <c r="AD180" s="39"/>
      <c r="AE180" s="39"/>
      <c r="AF180" s="39"/>
      <c r="AG180" s="39"/>
      <c r="AH180" s="39"/>
      <c r="AI180" s="39"/>
      <c r="AJ180" s="39"/>
      <c r="AK180" s="39"/>
      <c r="AL180" s="39"/>
      <c r="AM180" s="32"/>
      <c r="AN180" s="32"/>
      <c r="AO180" s="32"/>
      <c r="AP180" s="32"/>
      <c r="AQ180" s="32"/>
      <c r="AR180" s="32"/>
      <c r="AS180" s="32"/>
      <c r="AT180" s="32"/>
      <c r="AU180" s="32"/>
      <c r="AV180" s="32"/>
      <c r="AW180" s="32"/>
      <c r="AX180" s="10"/>
      <c r="AY180" s="10"/>
      <c r="AZ180" s="32"/>
      <c r="BA180" s="32"/>
      <c r="BB180" s="32"/>
      <c r="BC180" s="32"/>
      <c r="BD180" s="32"/>
      <c r="BE180" s="32"/>
      <c r="BF180" s="32"/>
      <c r="BG180" s="32"/>
      <c r="BH180" s="32"/>
      <c r="BI180" s="32"/>
      <c r="BJ180" s="32"/>
      <c r="BK180" s="32"/>
      <c r="BL180" s="10"/>
      <c r="BM180" s="10"/>
      <c r="BN180" s="10"/>
      <c r="GC180"/>
      <c r="GD180"/>
      <c r="GE180"/>
      <c r="GF180"/>
      <c r="GG180"/>
      <c r="GH180"/>
      <c r="GI180"/>
      <c r="GJ180"/>
      <c r="GK180"/>
      <c r="GL180"/>
      <c r="GM180" s="7">
        <v>494</v>
      </c>
      <c r="GN180" s="8" t="s">
        <v>197</v>
      </c>
      <c r="GO180" s="41" t="s">
        <v>299</v>
      </c>
    </row>
    <row r="181" spans="1:197" s="13" customFormat="1" ht="12" customHeight="1" x14ac:dyDescent="0.15">
      <c r="C181" s="17"/>
      <c r="D181" s="17"/>
      <c r="E181" s="17"/>
      <c r="F181" s="17"/>
      <c r="G181" s="19"/>
      <c r="H181" s="19"/>
      <c r="I181" s="19"/>
      <c r="J181" s="19"/>
      <c r="K181" s="19"/>
      <c r="L181" s="19"/>
      <c r="M181" s="19"/>
      <c r="N181" s="19"/>
      <c r="O181" s="19"/>
      <c r="P181" s="19"/>
      <c r="Q181" s="19"/>
      <c r="R181" s="19"/>
      <c r="S181" s="19"/>
      <c r="T181" s="19"/>
      <c r="U181" s="19"/>
      <c r="V181" s="19"/>
      <c r="W181" s="19"/>
      <c r="X181" s="19"/>
      <c r="Y181" s="19"/>
      <c r="Z181" s="19"/>
      <c r="AA181" s="19"/>
      <c r="AB181" s="39"/>
      <c r="AC181" s="39"/>
      <c r="AD181" s="39"/>
      <c r="AE181" s="39"/>
      <c r="AF181" s="39"/>
      <c r="AG181" s="39"/>
      <c r="AH181" s="39"/>
      <c r="AI181" s="39"/>
      <c r="AJ181" s="39"/>
      <c r="AK181" s="39"/>
      <c r="AL181" s="39"/>
      <c r="AM181" s="32"/>
      <c r="AN181" s="32"/>
      <c r="AO181" s="32"/>
      <c r="AP181" s="32"/>
      <c r="AQ181" s="32"/>
      <c r="AR181" s="32"/>
      <c r="AS181" s="32"/>
      <c r="AT181" s="32"/>
      <c r="AU181" s="32"/>
      <c r="AV181" s="32"/>
      <c r="AW181" s="32"/>
      <c r="AX181" s="10"/>
      <c r="AY181" s="10"/>
      <c r="AZ181" s="32"/>
      <c r="BA181" s="32"/>
      <c r="BB181" s="32"/>
      <c r="BC181" s="32"/>
      <c r="BD181" s="32"/>
      <c r="BE181" s="32"/>
      <c r="BF181" s="32"/>
      <c r="BG181" s="32"/>
      <c r="BH181" s="32"/>
      <c r="BI181" s="32"/>
      <c r="BJ181" s="32"/>
      <c r="BK181" s="32"/>
      <c r="BL181" s="10"/>
      <c r="BM181" s="10"/>
      <c r="BN181" s="10"/>
      <c r="GC181"/>
      <c r="GD181"/>
      <c r="GE181"/>
      <c r="GF181"/>
      <c r="GG181"/>
      <c r="GH181"/>
      <c r="GI181"/>
      <c r="GJ181"/>
      <c r="GK181"/>
      <c r="GL181"/>
      <c r="GM181" s="7">
        <v>495</v>
      </c>
      <c r="GN181" s="8" t="s">
        <v>504</v>
      </c>
      <c r="GO181" s="41" t="s">
        <v>300</v>
      </c>
    </row>
    <row r="182" spans="1:197" s="13" customFormat="1" ht="12" customHeight="1" x14ac:dyDescent="0.15">
      <c r="C182" s="17"/>
      <c r="D182" s="17"/>
      <c r="E182" s="17"/>
      <c r="F182" s="17"/>
      <c r="G182" s="19"/>
      <c r="H182" s="19"/>
      <c r="I182" s="19"/>
      <c r="J182" s="19"/>
      <c r="K182" s="19"/>
      <c r="L182" s="19"/>
      <c r="M182" s="19"/>
      <c r="N182" s="19"/>
      <c r="O182" s="19"/>
      <c r="P182" s="19"/>
      <c r="Q182" s="19"/>
      <c r="R182" s="19"/>
      <c r="S182" s="19"/>
      <c r="T182" s="19"/>
      <c r="U182" s="19"/>
      <c r="V182" s="19"/>
      <c r="W182" s="19"/>
      <c r="X182" s="19"/>
      <c r="Y182" s="19"/>
      <c r="Z182" s="19"/>
      <c r="AA182" s="19"/>
      <c r="AB182" s="39"/>
      <c r="AC182" s="39"/>
      <c r="AD182" s="39"/>
      <c r="AE182" s="39"/>
      <c r="AF182" s="39"/>
      <c r="AG182" s="39"/>
      <c r="AH182" s="39"/>
      <c r="AI182" s="39"/>
      <c r="AJ182" s="39"/>
      <c r="AK182" s="39"/>
      <c r="AL182" s="39"/>
      <c r="AM182" s="32"/>
      <c r="AN182" s="32"/>
      <c r="AO182" s="32"/>
      <c r="AP182" s="32"/>
      <c r="AQ182" s="32"/>
      <c r="AR182" s="32"/>
      <c r="AS182" s="32"/>
      <c r="AT182" s="32"/>
      <c r="AU182" s="32"/>
      <c r="AV182" s="32"/>
      <c r="AW182" s="32"/>
      <c r="AX182" s="10"/>
      <c r="AY182" s="10"/>
      <c r="AZ182" s="32"/>
      <c r="BA182" s="32"/>
      <c r="BB182" s="32"/>
      <c r="BC182" s="32"/>
      <c r="BD182" s="32"/>
      <c r="BE182" s="32"/>
      <c r="BF182" s="32"/>
      <c r="BG182" s="32"/>
      <c r="BH182" s="32"/>
      <c r="BI182" s="32"/>
      <c r="BJ182" s="32"/>
      <c r="BK182" s="32"/>
      <c r="BL182" s="10"/>
      <c r="BM182" s="10"/>
      <c r="BN182" s="10"/>
      <c r="GC182"/>
      <c r="GD182"/>
      <c r="GE182"/>
      <c r="GF182"/>
      <c r="GG182"/>
      <c r="GH182"/>
      <c r="GI182"/>
      <c r="GJ182"/>
      <c r="GK182"/>
      <c r="GL182"/>
      <c r="GM182" s="7">
        <v>496</v>
      </c>
      <c r="GN182" s="8" t="s">
        <v>199</v>
      </c>
      <c r="GO182" s="41" t="s">
        <v>199</v>
      </c>
    </row>
    <row r="183" spans="1:197" s="13" customFormat="1" ht="12" customHeight="1" x14ac:dyDescent="0.15">
      <c r="C183" s="10"/>
      <c r="D183" s="10"/>
      <c r="E183" s="10"/>
      <c r="F183" s="10"/>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GC183"/>
      <c r="GD183"/>
      <c r="GE183"/>
      <c r="GF183"/>
      <c r="GG183"/>
      <c r="GH183"/>
      <c r="GI183"/>
      <c r="GJ183"/>
      <c r="GK183"/>
      <c r="GL183"/>
      <c r="GM183" s="7">
        <v>497</v>
      </c>
      <c r="GN183" s="8" t="s">
        <v>200</v>
      </c>
      <c r="GO183" s="41" t="s">
        <v>200</v>
      </c>
    </row>
    <row r="184" spans="1:197" s="13" customFormat="1" ht="12" customHeight="1" x14ac:dyDescent="0.15">
      <c r="C184" s="10"/>
      <c r="D184" s="10"/>
      <c r="E184" s="10"/>
      <c r="F184" s="10"/>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GC184"/>
      <c r="GD184"/>
      <c r="GE184"/>
      <c r="GF184"/>
      <c r="GG184"/>
      <c r="GH184"/>
      <c r="GI184"/>
      <c r="GJ184"/>
      <c r="GK184"/>
      <c r="GL184"/>
      <c r="GM184" s="7">
        <v>498</v>
      </c>
      <c r="GN184" s="8" t="s">
        <v>201</v>
      </c>
      <c r="GO184" s="41" t="s">
        <v>301</v>
      </c>
    </row>
    <row r="185" spans="1:197" s="13" customFormat="1" ht="12" customHeight="1" x14ac:dyDescent="0.15">
      <c r="C185" s="10"/>
      <c r="D185" s="10"/>
      <c r="E185" s="10"/>
      <c r="F185" s="10"/>
      <c r="G185" s="31"/>
      <c r="H185" s="31"/>
      <c r="I185" s="31"/>
      <c r="J185" s="31"/>
      <c r="K185" s="31"/>
      <c r="L185" s="31"/>
      <c r="M185" s="31"/>
      <c r="N185" s="31"/>
      <c r="O185" s="31"/>
      <c r="P185" s="31"/>
      <c r="Q185" s="31"/>
      <c r="R185" s="31"/>
      <c r="S185" s="31"/>
      <c r="T185" s="31"/>
      <c r="U185" s="31"/>
      <c r="V185" s="31"/>
      <c r="W185" s="18"/>
      <c r="X185" s="18"/>
      <c r="Y185" s="31"/>
      <c r="Z185" s="31"/>
      <c r="AA185" s="31"/>
      <c r="AB185" s="31"/>
      <c r="AC185" s="31"/>
      <c r="AD185" s="31"/>
      <c r="AE185" s="31"/>
      <c r="AF185" s="31"/>
      <c r="AG185" s="31"/>
      <c r="AH185" s="31"/>
      <c r="AI185" s="31"/>
      <c r="AJ185" s="31"/>
      <c r="AK185" s="31"/>
      <c r="AL185" s="31"/>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GC185"/>
      <c r="GD185"/>
      <c r="GE185"/>
      <c r="GF185"/>
      <c r="GG185"/>
      <c r="GH185"/>
      <c r="GI185"/>
      <c r="GJ185"/>
      <c r="GK185"/>
      <c r="GL185"/>
      <c r="GM185" s="7">
        <v>499</v>
      </c>
      <c r="GN185" s="8" t="s">
        <v>202</v>
      </c>
      <c r="GO185" s="41" t="s">
        <v>202</v>
      </c>
    </row>
    <row r="186" spans="1:197" s="13" customFormat="1" ht="12" customHeight="1" x14ac:dyDescent="0.15">
      <c r="C186" s="10"/>
      <c r="D186" s="10"/>
      <c r="E186" s="10"/>
      <c r="F186" s="10"/>
      <c r="G186" s="31"/>
      <c r="H186" s="31"/>
      <c r="I186" s="31"/>
      <c r="J186" s="31"/>
      <c r="K186" s="31"/>
      <c r="L186" s="31"/>
      <c r="M186" s="31"/>
      <c r="N186" s="31"/>
      <c r="O186" s="31"/>
      <c r="P186" s="31"/>
      <c r="Q186" s="31"/>
      <c r="R186" s="31"/>
      <c r="S186" s="31"/>
      <c r="T186" s="31"/>
      <c r="U186" s="31"/>
      <c r="V186" s="31"/>
      <c r="W186" s="18"/>
      <c r="X186" s="18"/>
      <c r="Y186" s="31"/>
      <c r="Z186" s="31"/>
      <c r="AA186" s="31"/>
      <c r="AB186" s="31"/>
      <c r="AC186" s="31"/>
      <c r="AD186" s="31"/>
      <c r="AE186" s="31"/>
      <c r="AF186" s="31"/>
      <c r="AG186" s="31"/>
      <c r="AH186" s="31"/>
      <c r="AI186" s="31"/>
      <c r="AJ186" s="31"/>
      <c r="AK186" s="31"/>
      <c r="AL186" s="31"/>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GC186"/>
      <c r="GD186"/>
      <c r="GE186"/>
      <c r="GF186"/>
      <c r="GG186"/>
      <c r="GH186"/>
      <c r="GI186"/>
      <c r="GJ186"/>
      <c r="GK186"/>
      <c r="GL186"/>
      <c r="GM186" s="7">
        <v>500</v>
      </c>
      <c r="GN186" s="8" t="s">
        <v>203</v>
      </c>
      <c r="GO186" s="41" t="s">
        <v>303</v>
      </c>
    </row>
    <row r="187" spans="1:197" s="13" customFormat="1" ht="12" customHeight="1" x14ac:dyDescent="0.15">
      <c r="C187" s="14"/>
      <c r="D187" s="14"/>
      <c r="E187" s="14"/>
      <c r="F187" s="14"/>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GC187"/>
      <c r="GD187"/>
      <c r="GE187"/>
      <c r="GF187"/>
      <c r="GG187"/>
      <c r="GH187"/>
      <c r="GI187"/>
      <c r="GJ187"/>
      <c r="GK187"/>
      <c r="GL187"/>
      <c r="GM187" s="7">
        <v>501</v>
      </c>
      <c r="GN187" s="8" t="s">
        <v>204</v>
      </c>
      <c r="GO187" s="41" t="s">
        <v>204</v>
      </c>
    </row>
    <row r="188" spans="1:197" s="13" customFormat="1" ht="12" customHeight="1" x14ac:dyDescent="0.15">
      <c r="C188" s="14"/>
      <c r="D188" s="14"/>
      <c r="E188" s="14"/>
      <c r="F188" s="14"/>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GC188"/>
      <c r="GD188"/>
      <c r="GE188"/>
      <c r="GF188"/>
      <c r="GG188"/>
      <c r="GH188"/>
      <c r="GI188"/>
      <c r="GJ188"/>
      <c r="GK188"/>
      <c r="GL188"/>
      <c r="GM188" s="7">
        <v>502</v>
      </c>
      <c r="GN188" s="8" t="s">
        <v>205</v>
      </c>
      <c r="GO188" s="41" t="s">
        <v>302</v>
      </c>
    </row>
    <row r="189" spans="1:197" s="13" customFormat="1" ht="12" customHeight="1" x14ac:dyDescent="0.15">
      <c r="C189" s="14"/>
      <c r="D189" s="14"/>
      <c r="E189" s="14"/>
      <c r="F189" s="14"/>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GC189"/>
      <c r="GD189"/>
      <c r="GE189"/>
      <c r="GF189"/>
      <c r="GG189"/>
      <c r="GH189"/>
      <c r="GI189"/>
      <c r="GJ189"/>
      <c r="GK189"/>
      <c r="GL189"/>
      <c r="GM189" s="7">
        <v>503</v>
      </c>
      <c r="GN189" s="8" t="s">
        <v>206</v>
      </c>
      <c r="GO189" s="41" t="s">
        <v>206</v>
      </c>
    </row>
    <row r="190" spans="1:197" s="13" customFormat="1" ht="12" customHeight="1" x14ac:dyDescent="0.15">
      <c r="C190" s="14"/>
      <c r="D190" s="14"/>
      <c r="E190" s="14"/>
      <c r="F190" s="14"/>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GC190"/>
      <c r="GD190"/>
      <c r="GE190"/>
      <c r="GF190"/>
      <c r="GG190"/>
      <c r="GH190"/>
      <c r="GI190"/>
      <c r="GJ190"/>
      <c r="GK190"/>
      <c r="GL190"/>
      <c r="GM190" s="7">
        <v>504</v>
      </c>
      <c r="GN190" s="8" t="s">
        <v>207</v>
      </c>
      <c r="GO190" s="41" t="s">
        <v>296</v>
      </c>
    </row>
    <row r="191" spans="1:197" s="13" customFormat="1" ht="12" customHeight="1" x14ac:dyDescent="0.15">
      <c r="C191" s="14"/>
      <c r="D191" s="14"/>
      <c r="E191" s="14"/>
      <c r="F191" s="14"/>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GC191"/>
      <c r="GD191"/>
      <c r="GE191"/>
      <c r="GF191"/>
      <c r="GG191"/>
      <c r="GH191"/>
      <c r="GI191"/>
      <c r="GJ191"/>
      <c r="GK191"/>
      <c r="GL191"/>
      <c r="GM191" s="7">
        <v>505</v>
      </c>
      <c r="GN191" s="8" t="s">
        <v>208</v>
      </c>
      <c r="GO191" s="41" t="s">
        <v>295</v>
      </c>
    </row>
    <row r="192" spans="1:197" s="13" customFormat="1" ht="12" customHeight="1" x14ac:dyDescent="0.15">
      <c r="C192" s="14"/>
      <c r="D192" s="14"/>
      <c r="E192" s="14"/>
      <c r="F192" s="14"/>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GC192"/>
      <c r="GD192"/>
      <c r="GE192"/>
      <c r="GF192"/>
      <c r="GG192"/>
      <c r="GH192"/>
      <c r="GI192"/>
      <c r="GJ192"/>
      <c r="GK192"/>
      <c r="GL192"/>
      <c r="GM192" s="7">
        <v>506</v>
      </c>
      <c r="GN192" s="8" t="s">
        <v>209</v>
      </c>
      <c r="GO192" s="41" t="s">
        <v>294</v>
      </c>
    </row>
    <row r="193" spans="1:197" s="13" customFormat="1" ht="12" customHeight="1" x14ac:dyDescent="0.15">
      <c r="C193" s="14"/>
      <c r="D193" s="14"/>
      <c r="E193" s="14"/>
      <c r="F193" s="14"/>
      <c r="G193" s="21"/>
      <c r="H193" s="20"/>
      <c r="I193" s="20"/>
      <c r="J193" s="20"/>
      <c r="K193" s="20"/>
      <c r="L193" s="20"/>
      <c r="M193" s="20"/>
      <c r="N193" s="20"/>
      <c r="O193" s="20"/>
      <c r="P193" s="20"/>
      <c r="Q193" s="20"/>
      <c r="R193" s="20"/>
      <c r="S193" s="20"/>
      <c r="T193" s="20"/>
      <c r="U193" s="20"/>
      <c r="V193" s="20"/>
      <c r="W193" s="20"/>
      <c r="X193" s="20"/>
      <c r="Y193" s="20"/>
      <c r="Z193" s="20"/>
      <c r="AA193" s="20"/>
      <c r="AB193" s="20"/>
      <c r="AC193" s="35"/>
      <c r="AD193" s="36"/>
      <c r="AE193" s="18"/>
      <c r="AF193" s="18"/>
      <c r="AG193" s="18"/>
      <c r="AH193" s="18"/>
      <c r="AI193" s="18"/>
      <c r="AJ193" s="18"/>
      <c r="AK193" s="18"/>
      <c r="AL193" s="35"/>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GC193"/>
      <c r="GD193"/>
      <c r="GE193"/>
      <c r="GF193"/>
      <c r="GG193"/>
      <c r="GH193"/>
      <c r="GI193"/>
      <c r="GJ193"/>
      <c r="GK193"/>
      <c r="GL193"/>
      <c r="GM193" s="7">
        <v>507</v>
      </c>
      <c r="GN193" s="8" t="s">
        <v>210</v>
      </c>
      <c r="GO193" s="41" t="s">
        <v>210</v>
      </c>
    </row>
    <row r="194" spans="1:197" s="13" customFormat="1" ht="12" customHeight="1" x14ac:dyDescent="0.15">
      <c r="C194" s="14"/>
      <c r="D194" s="14"/>
      <c r="E194" s="14"/>
      <c r="F194" s="14"/>
      <c r="G194" s="21"/>
      <c r="H194" s="20"/>
      <c r="I194" s="20"/>
      <c r="J194" s="20"/>
      <c r="K194" s="20"/>
      <c r="L194" s="20"/>
      <c r="M194" s="20"/>
      <c r="N194" s="20"/>
      <c r="O194" s="20"/>
      <c r="P194" s="20"/>
      <c r="Q194" s="20"/>
      <c r="R194" s="20"/>
      <c r="S194" s="20"/>
      <c r="T194" s="20"/>
      <c r="U194" s="20"/>
      <c r="V194" s="20"/>
      <c r="W194" s="20"/>
      <c r="X194" s="20"/>
      <c r="Y194" s="20"/>
      <c r="Z194" s="20"/>
      <c r="AA194" s="20"/>
      <c r="AB194" s="20"/>
      <c r="AC194" s="35"/>
      <c r="AD194" s="18"/>
      <c r="AE194" s="18"/>
      <c r="AF194" s="18"/>
      <c r="AG194" s="18"/>
      <c r="AH194" s="18"/>
      <c r="AI194" s="18"/>
      <c r="AJ194" s="18"/>
      <c r="AK194" s="18"/>
      <c r="AL194" s="35"/>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GC194"/>
      <c r="GD194"/>
      <c r="GE194"/>
      <c r="GF194"/>
      <c r="GG194"/>
      <c r="GH194"/>
      <c r="GI194"/>
      <c r="GJ194"/>
      <c r="GK194"/>
      <c r="GL194"/>
      <c r="GM194" s="7">
        <v>508</v>
      </c>
      <c r="GN194" s="8" t="s">
        <v>211</v>
      </c>
      <c r="GO194" s="41" t="s">
        <v>211</v>
      </c>
    </row>
    <row r="195" spans="1:197" s="13" customFormat="1" ht="12" customHeight="1" x14ac:dyDescent="0.15">
      <c r="C195" s="14"/>
      <c r="D195" s="14"/>
      <c r="E195" s="14"/>
      <c r="F195" s="14"/>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GC195"/>
      <c r="GD195"/>
      <c r="GE195"/>
      <c r="GF195"/>
      <c r="GG195"/>
      <c r="GH195"/>
      <c r="GI195"/>
      <c r="GJ195"/>
      <c r="GK195"/>
      <c r="GL195"/>
      <c r="GM195" s="7">
        <v>509</v>
      </c>
      <c r="GN195" s="8" t="s">
        <v>212</v>
      </c>
      <c r="GO195" s="41" t="s">
        <v>297</v>
      </c>
    </row>
    <row r="196" spans="1:197" s="13" customFormat="1" ht="12" customHeight="1" x14ac:dyDescent="0.15">
      <c r="C196" s="14"/>
      <c r="D196" s="14"/>
      <c r="E196" s="14"/>
      <c r="F196" s="14"/>
      <c r="G196" s="2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GC196"/>
      <c r="GD196"/>
      <c r="GE196"/>
      <c r="GF196"/>
      <c r="GG196"/>
      <c r="GH196"/>
      <c r="GI196"/>
      <c r="GJ196"/>
      <c r="GK196"/>
      <c r="GL196"/>
      <c r="GM196" s="7">
        <v>519</v>
      </c>
      <c r="GN196" s="8" t="s">
        <v>505</v>
      </c>
      <c r="GO196" s="41" t="s">
        <v>535</v>
      </c>
    </row>
    <row r="197" spans="1:197" s="13" customFormat="1" ht="12" customHeight="1" x14ac:dyDescent="0.15">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GC197"/>
      <c r="GD197"/>
      <c r="GE197"/>
      <c r="GF197"/>
      <c r="GG197"/>
      <c r="GH197"/>
      <c r="GI197"/>
      <c r="GJ197"/>
      <c r="GK197"/>
      <c r="GL197"/>
      <c r="GM197" s="7">
        <v>521</v>
      </c>
      <c r="GN197" s="8" t="s">
        <v>536</v>
      </c>
      <c r="GO197" s="41" t="s">
        <v>428</v>
      </c>
    </row>
    <row r="198" spans="1:197" s="13" customFormat="1" ht="12" customHeight="1" x14ac:dyDescent="0.15">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GC198"/>
      <c r="GD198"/>
      <c r="GE198"/>
      <c r="GF198"/>
      <c r="GG198"/>
      <c r="GH198"/>
      <c r="GI198"/>
      <c r="GJ198"/>
      <c r="GK198"/>
      <c r="GL198"/>
      <c r="GM198" s="7">
        <v>523</v>
      </c>
      <c r="GN198" s="8" t="s">
        <v>537</v>
      </c>
      <c r="GO198" s="41" t="s">
        <v>538</v>
      </c>
    </row>
    <row r="199" spans="1:197" s="13" customFormat="1" ht="12" customHeight="1" x14ac:dyDescent="0.15">
      <c r="A199" s="29"/>
      <c r="B199" s="29"/>
      <c r="C199" s="37"/>
      <c r="D199" s="37"/>
      <c r="E199" s="37"/>
      <c r="F199" s="37"/>
      <c r="G199" s="37"/>
      <c r="H199" s="37"/>
      <c r="I199" s="37"/>
      <c r="J199" s="37"/>
      <c r="K199" s="37"/>
      <c r="L199" s="37"/>
      <c r="M199" s="37"/>
      <c r="N199" s="18"/>
      <c r="O199" s="18"/>
      <c r="P199" s="18"/>
      <c r="Q199" s="18"/>
      <c r="R199" s="18"/>
      <c r="S199" s="18"/>
      <c r="T199" s="18"/>
      <c r="U199" s="18"/>
      <c r="V199" s="10"/>
      <c r="W199" s="10"/>
      <c r="X199" s="10"/>
      <c r="Y199" s="10"/>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GC199"/>
      <c r="GD199"/>
      <c r="GE199"/>
      <c r="GF199"/>
      <c r="GG199"/>
      <c r="GH199"/>
      <c r="GI199"/>
      <c r="GJ199"/>
      <c r="GK199"/>
      <c r="GL199"/>
      <c r="GM199" s="7" t="s">
        <v>480</v>
      </c>
      <c r="GN199" s="8" t="s">
        <v>466</v>
      </c>
      <c r="GO199" s="41" t="s">
        <v>467</v>
      </c>
    </row>
    <row r="200" spans="1:197" s="13" customFormat="1" ht="12" customHeight="1" x14ac:dyDescent="0.15">
      <c r="A200" s="29"/>
      <c r="B200" s="29"/>
      <c r="C200" s="37"/>
      <c r="D200" s="37"/>
      <c r="E200" s="37"/>
      <c r="F200" s="37"/>
      <c r="G200" s="37"/>
      <c r="H200" s="37"/>
      <c r="I200" s="37"/>
      <c r="J200" s="37"/>
      <c r="K200" s="37"/>
      <c r="L200" s="37"/>
      <c r="M200" s="37"/>
      <c r="N200" s="18"/>
      <c r="O200" s="18"/>
      <c r="P200" s="18"/>
      <c r="Q200" s="18"/>
      <c r="R200" s="18"/>
      <c r="S200" s="18"/>
      <c r="T200" s="18"/>
      <c r="U200" s="18"/>
      <c r="V200" s="10"/>
      <c r="W200" s="10"/>
      <c r="X200" s="10"/>
      <c r="Y200" s="10"/>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GM200" s="7">
        <v>528</v>
      </c>
      <c r="GN200" s="8" t="s">
        <v>539</v>
      </c>
      <c r="GO200" s="41" t="s">
        <v>540</v>
      </c>
    </row>
    <row r="201" spans="1:197" s="13" customFormat="1" ht="12" customHeight="1" x14ac:dyDescent="0.15">
      <c r="B201" s="10"/>
      <c r="C201" s="30"/>
      <c r="D201" s="30"/>
      <c r="E201" s="30"/>
      <c r="F201" s="3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GM201" s="7">
        <v>530</v>
      </c>
      <c r="GN201" s="8" t="s">
        <v>541</v>
      </c>
      <c r="GO201" s="41" t="s">
        <v>542</v>
      </c>
    </row>
    <row r="202" spans="1:197" s="13" customFormat="1" ht="12" customHeight="1" x14ac:dyDescent="0.15">
      <c r="C202" s="17"/>
      <c r="D202" s="17"/>
      <c r="E202" s="17"/>
      <c r="F202" s="17"/>
      <c r="G202" s="19"/>
      <c r="H202" s="19"/>
      <c r="I202" s="19"/>
      <c r="J202" s="19"/>
      <c r="K202" s="19"/>
      <c r="L202" s="19"/>
      <c r="M202" s="19"/>
      <c r="N202" s="19"/>
      <c r="O202" s="19"/>
      <c r="P202" s="19"/>
      <c r="Q202" s="19"/>
      <c r="R202" s="19"/>
      <c r="S202" s="19"/>
      <c r="T202" s="19"/>
      <c r="U202" s="19"/>
      <c r="V202" s="19"/>
      <c r="W202" s="19"/>
      <c r="X202" s="19"/>
      <c r="Y202" s="19"/>
      <c r="Z202" s="19"/>
      <c r="AA202" s="19"/>
      <c r="AB202" s="39"/>
      <c r="AC202" s="39"/>
      <c r="AD202" s="39"/>
      <c r="AE202" s="39"/>
      <c r="AF202" s="39"/>
      <c r="AG202" s="39"/>
      <c r="AH202" s="39"/>
      <c r="AI202" s="39"/>
      <c r="AJ202" s="39"/>
      <c r="AK202" s="39"/>
      <c r="AL202" s="39"/>
      <c r="AM202" s="32"/>
      <c r="AN202" s="32"/>
      <c r="AO202" s="32"/>
      <c r="AP202" s="32"/>
      <c r="AQ202" s="32"/>
      <c r="AR202" s="32"/>
      <c r="AS202" s="32"/>
      <c r="AT202" s="32"/>
      <c r="AU202" s="32"/>
      <c r="AV202" s="32"/>
      <c r="AW202" s="32"/>
      <c r="AX202" s="10"/>
      <c r="AY202" s="10"/>
      <c r="AZ202" s="32"/>
      <c r="BA202" s="32"/>
      <c r="BB202" s="32"/>
      <c r="BC202" s="32"/>
      <c r="BD202" s="32"/>
      <c r="BE202" s="32"/>
      <c r="BF202" s="32"/>
      <c r="BG202" s="32"/>
      <c r="BH202" s="32"/>
      <c r="BI202" s="32"/>
      <c r="BJ202" s="32"/>
      <c r="BK202" s="32"/>
      <c r="BL202" s="10"/>
      <c r="BM202" s="10"/>
      <c r="BN202" s="10"/>
      <c r="GM202" s="7">
        <v>531</v>
      </c>
      <c r="GN202" s="8" t="s">
        <v>543</v>
      </c>
      <c r="GO202" s="41" t="s">
        <v>544</v>
      </c>
    </row>
    <row r="203" spans="1:197" s="13" customFormat="1" ht="12" customHeight="1" x14ac:dyDescent="0.15">
      <c r="C203" s="17"/>
      <c r="D203" s="17"/>
      <c r="E203" s="17"/>
      <c r="F203" s="17"/>
      <c r="G203" s="19"/>
      <c r="H203" s="19"/>
      <c r="I203" s="19"/>
      <c r="J203" s="19"/>
      <c r="K203" s="19"/>
      <c r="L203" s="19"/>
      <c r="M203" s="19"/>
      <c r="N203" s="19"/>
      <c r="O203" s="19"/>
      <c r="P203" s="19"/>
      <c r="Q203" s="19"/>
      <c r="R203" s="19"/>
      <c r="S203" s="19"/>
      <c r="T203" s="19"/>
      <c r="U203" s="19"/>
      <c r="V203" s="19"/>
      <c r="W203" s="19"/>
      <c r="X203" s="19"/>
      <c r="Y203" s="19"/>
      <c r="Z203" s="19"/>
      <c r="AA203" s="19"/>
      <c r="AB203" s="39"/>
      <c r="AC203" s="39"/>
      <c r="AD203" s="39"/>
      <c r="AE203" s="39"/>
      <c r="AF203" s="39"/>
      <c r="AG203" s="39"/>
      <c r="AH203" s="39"/>
      <c r="AI203" s="39"/>
      <c r="AJ203" s="39"/>
      <c r="AK203" s="39"/>
      <c r="AL203" s="39"/>
      <c r="AM203" s="32"/>
      <c r="AN203" s="32"/>
      <c r="AO203" s="32"/>
      <c r="AP203" s="32"/>
      <c r="AQ203" s="32"/>
      <c r="AR203" s="32"/>
      <c r="AS203" s="32"/>
      <c r="AT203" s="32"/>
      <c r="AU203" s="32"/>
      <c r="AV203" s="32"/>
      <c r="AW203" s="32"/>
      <c r="AX203" s="10"/>
      <c r="AY203" s="10"/>
      <c r="AZ203" s="32"/>
      <c r="BA203" s="32"/>
      <c r="BB203" s="32"/>
      <c r="BC203" s="32"/>
      <c r="BD203" s="32"/>
      <c r="BE203" s="32"/>
      <c r="BF203" s="32"/>
      <c r="BG203" s="32"/>
      <c r="BH203" s="32"/>
      <c r="BI203" s="32"/>
      <c r="BJ203" s="32"/>
      <c r="BK203" s="32"/>
      <c r="BL203" s="10"/>
      <c r="BM203" s="10"/>
      <c r="BN203" s="10"/>
      <c r="GM203" s="7">
        <v>532</v>
      </c>
      <c r="GN203" s="8" t="s">
        <v>545</v>
      </c>
      <c r="GO203" s="41" t="s">
        <v>546</v>
      </c>
    </row>
    <row r="204" spans="1:197" s="13" customFormat="1" ht="12" customHeight="1" x14ac:dyDescent="0.15">
      <c r="C204" s="17"/>
      <c r="D204" s="17"/>
      <c r="E204" s="17"/>
      <c r="F204" s="17"/>
      <c r="G204" s="19"/>
      <c r="H204" s="19"/>
      <c r="I204" s="19"/>
      <c r="J204" s="19"/>
      <c r="K204" s="19"/>
      <c r="L204" s="19"/>
      <c r="M204" s="19"/>
      <c r="N204" s="19"/>
      <c r="O204" s="19"/>
      <c r="P204" s="19"/>
      <c r="Q204" s="19"/>
      <c r="R204" s="19"/>
      <c r="S204" s="19"/>
      <c r="T204" s="19"/>
      <c r="U204" s="19"/>
      <c r="V204" s="19"/>
      <c r="W204" s="19"/>
      <c r="X204" s="19"/>
      <c r="Y204" s="19"/>
      <c r="Z204" s="19"/>
      <c r="AA204" s="19"/>
      <c r="AB204" s="39"/>
      <c r="AC204" s="39"/>
      <c r="AD204" s="39"/>
      <c r="AE204" s="39"/>
      <c r="AF204" s="39"/>
      <c r="AG204" s="39"/>
      <c r="AH204" s="39"/>
      <c r="AI204" s="39"/>
      <c r="AJ204" s="39"/>
      <c r="AK204" s="39"/>
      <c r="AL204" s="39"/>
      <c r="AM204" s="32"/>
      <c r="AN204" s="32"/>
      <c r="AO204" s="32"/>
      <c r="AP204" s="32"/>
      <c r="AQ204" s="32"/>
      <c r="AR204" s="32"/>
      <c r="AS204" s="32"/>
      <c r="AT204" s="32"/>
      <c r="AU204" s="32"/>
      <c r="AV204" s="32"/>
      <c r="AW204" s="32"/>
      <c r="AX204" s="10"/>
      <c r="AY204" s="10"/>
      <c r="AZ204" s="32"/>
      <c r="BA204" s="32"/>
      <c r="BB204" s="32"/>
      <c r="BC204" s="32"/>
      <c r="BD204" s="32"/>
      <c r="BE204" s="32"/>
      <c r="BF204" s="32"/>
      <c r="BG204" s="32"/>
      <c r="BH204" s="32"/>
      <c r="BI204" s="32"/>
      <c r="BJ204" s="32"/>
      <c r="BK204" s="32"/>
      <c r="BL204" s="10"/>
      <c r="BM204" s="10"/>
      <c r="BN204" s="10"/>
      <c r="GM204" s="7" t="s">
        <v>481</v>
      </c>
      <c r="GN204" s="8" t="s">
        <v>482</v>
      </c>
      <c r="GO204" s="41" t="s">
        <v>482</v>
      </c>
    </row>
    <row r="205" spans="1:197" s="13" customFormat="1" ht="12" customHeight="1" x14ac:dyDescent="0.15">
      <c r="C205" s="10"/>
      <c r="D205" s="10"/>
      <c r="E205" s="10"/>
      <c r="F205" s="10"/>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GM205" s="7">
        <v>535</v>
      </c>
      <c r="GN205" s="8" t="s">
        <v>547</v>
      </c>
      <c r="GO205" s="41" t="s">
        <v>506</v>
      </c>
    </row>
    <row r="206" spans="1:197" s="13" customFormat="1" ht="12" customHeight="1" x14ac:dyDescent="0.15">
      <c r="C206" s="10"/>
      <c r="D206" s="10"/>
      <c r="E206" s="10"/>
      <c r="F206" s="10"/>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GM206" s="7">
        <v>542</v>
      </c>
      <c r="GN206" s="8" t="s">
        <v>548</v>
      </c>
      <c r="GO206" s="41" t="s">
        <v>507</v>
      </c>
    </row>
    <row r="207" spans="1:197" s="13" customFormat="1" ht="12" customHeight="1" x14ac:dyDescent="0.15">
      <c r="C207" s="10"/>
      <c r="D207" s="10"/>
      <c r="E207" s="10"/>
      <c r="F207" s="10"/>
      <c r="G207" s="31"/>
      <c r="H207" s="31"/>
      <c r="I207" s="31"/>
      <c r="J207" s="31"/>
      <c r="K207" s="31"/>
      <c r="L207" s="31"/>
      <c r="M207" s="31"/>
      <c r="N207" s="31"/>
      <c r="O207" s="31"/>
      <c r="P207" s="31"/>
      <c r="Q207" s="31"/>
      <c r="R207" s="31"/>
      <c r="S207" s="31"/>
      <c r="T207" s="31"/>
      <c r="U207" s="31"/>
      <c r="V207" s="31"/>
      <c r="W207" s="18"/>
      <c r="X207" s="18"/>
      <c r="Y207" s="31"/>
      <c r="Z207" s="31"/>
      <c r="AA207" s="31"/>
      <c r="AB207" s="31"/>
      <c r="AC207" s="31"/>
      <c r="AD207" s="31"/>
      <c r="AE207" s="31"/>
      <c r="AF207" s="31"/>
      <c r="AG207" s="31"/>
      <c r="AH207" s="31"/>
      <c r="AI207" s="31"/>
      <c r="AJ207" s="31"/>
      <c r="AK207" s="31"/>
      <c r="AL207" s="31"/>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GM207" s="7" t="s">
        <v>483</v>
      </c>
      <c r="GN207" s="8" t="s">
        <v>549</v>
      </c>
      <c r="GO207" s="41" t="s">
        <v>484</v>
      </c>
    </row>
    <row r="208" spans="1:197" s="13" customFormat="1" ht="12" customHeight="1" x14ac:dyDescent="0.15">
      <c r="C208" s="10"/>
      <c r="D208" s="10"/>
      <c r="E208" s="10"/>
      <c r="F208" s="10"/>
      <c r="G208" s="31"/>
      <c r="H208" s="31"/>
      <c r="I208" s="31"/>
      <c r="J208" s="31"/>
      <c r="K208" s="31"/>
      <c r="L208" s="31"/>
      <c r="M208" s="31"/>
      <c r="N208" s="31"/>
      <c r="O208" s="31"/>
      <c r="P208" s="31"/>
      <c r="Q208" s="31"/>
      <c r="R208" s="31"/>
      <c r="S208" s="31"/>
      <c r="T208" s="31"/>
      <c r="U208" s="31"/>
      <c r="V208" s="31"/>
      <c r="W208" s="18"/>
      <c r="X208" s="18"/>
      <c r="Y208" s="31"/>
      <c r="Z208" s="31"/>
      <c r="AA208" s="31"/>
      <c r="AB208" s="31"/>
      <c r="AC208" s="31"/>
      <c r="AD208" s="31"/>
      <c r="AE208" s="31"/>
      <c r="AF208" s="31"/>
      <c r="AG208" s="31"/>
      <c r="AH208" s="31"/>
      <c r="AI208" s="31"/>
      <c r="AJ208" s="31"/>
      <c r="AK208" s="31"/>
      <c r="AL208" s="31"/>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GM208" s="7" t="s">
        <v>485</v>
      </c>
      <c r="GN208" s="8" t="s">
        <v>550</v>
      </c>
      <c r="GO208" s="41" t="s">
        <v>486</v>
      </c>
    </row>
    <row r="209" spans="1:200" s="13" customFormat="1" ht="12" customHeight="1" x14ac:dyDescent="0.15">
      <c r="C209" s="14"/>
      <c r="D209" s="14"/>
      <c r="E209" s="14"/>
      <c r="F209" s="14"/>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GM209" s="7">
        <v>546</v>
      </c>
      <c r="GN209" s="8" t="s">
        <v>508</v>
      </c>
      <c r="GO209" s="41" t="s">
        <v>551</v>
      </c>
    </row>
    <row r="210" spans="1:200" s="13" customFormat="1" ht="12" customHeight="1" x14ac:dyDescent="0.15">
      <c r="C210" s="14"/>
      <c r="D210" s="14"/>
      <c r="E210" s="14"/>
      <c r="F210" s="14"/>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GM210" s="7">
        <v>550</v>
      </c>
      <c r="GN210" s="8" t="s">
        <v>509</v>
      </c>
      <c r="GO210" s="41" t="s">
        <v>293</v>
      </c>
    </row>
    <row r="211" spans="1:200" s="13" customFormat="1" ht="12" customHeight="1" x14ac:dyDescent="0.15">
      <c r="C211" s="14"/>
      <c r="D211" s="14"/>
      <c r="E211" s="14"/>
      <c r="F211" s="14"/>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GM211" s="7">
        <v>551</v>
      </c>
      <c r="GN211" s="8" t="s">
        <v>214</v>
      </c>
      <c r="GO211" s="41" t="s">
        <v>292</v>
      </c>
    </row>
    <row r="212" spans="1:200" s="13" customFormat="1" ht="12" customHeight="1" x14ac:dyDescent="0.15">
      <c r="C212" s="14"/>
      <c r="D212" s="14"/>
      <c r="E212" s="14"/>
      <c r="F212" s="14"/>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GM212" s="9">
        <v>553</v>
      </c>
      <c r="GN212" s="8" t="s">
        <v>510</v>
      </c>
      <c r="GO212" s="41" t="s">
        <v>552</v>
      </c>
    </row>
    <row r="213" spans="1:200" s="13" customFormat="1" ht="12" customHeight="1" x14ac:dyDescent="0.15">
      <c r="C213" s="14"/>
      <c r="D213" s="14"/>
      <c r="E213" s="14"/>
      <c r="F213" s="14"/>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GM213" s="7">
        <v>554</v>
      </c>
      <c r="GN213" s="8" t="s">
        <v>215</v>
      </c>
      <c r="GO213" s="41" t="s">
        <v>215</v>
      </c>
    </row>
    <row r="214" spans="1:200" s="13" customFormat="1" ht="12" customHeight="1" x14ac:dyDescent="0.15">
      <c r="C214" s="14"/>
      <c r="D214" s="14"/>
      <c r="E214" s="14"/>
      <c r="F214" s="14"/>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GM214" s="7">
        <v>555</v>
      </c>
      <c r="GN214" s="8" t="s">
        <v>216</v>
      </c>
      <c r="GO214" s="41" t="s">
        <v>291</v>
      </c>
    </row>
    <row r="215" spans="1:200" s="13" customFormat="1" ht="12" customHeight="1" x14ac:dyDescent="0.15">
      <c r="C215" s="14"/>
      <c r="D215" s="14"/>
      <c r="E215" s="14"/>
      <c r="F215" s="14"/>
      <c r="G215" s="21"/>
      <c r="H215" s="20"/>
      <c r="I215" s="20"/>
      <c r="J215" s="20"/>
      <c r="K215" s="20"/>
      <c r="L215" s="20"/>
      <c r="M215" s="20"/>
      <c r="N215" s="20"/>
      <c r="O215" s="20"/>
      <c r="P215" s="20"/>
      <c r="Q215" s="20"/>
      <c r="R215" s="20"/>
      <c r="S215" s="20"/>
      <c r="T215" s="20"/>
      <c r="U215" s="20"/>
      <c r="V215" s="20"/>
      <c r="W215" s="20"/>
      <c r="X215" s="20"/>
      <c r="Y215" s="20"/>
      <c r="Z215" s="20"/>
      <c r="AA215" s="20"/>
      <c r="AB215" s="20"/>
      <c r="AC215" s="35"/>
      <c r="AD215" s="36"/>
      <c r="AE215" s="18"/>
      <c r="AF215" s="18"/>
      <c r="AG215" s="18"/>
      <c r="AH215" s="18"/>
      <c r="AI215" s="18"/>
      <c r="AJ215" s="18"/>
      <c r="AK215" s="18"/>
      <c r="AL215" s="35"/>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GM215" s="7">
        <v>556</v>
      </c>
      <c r="GN215" s="8" t="s">
        <v>217</v>
      </c>
      <c r="GO215" s="41" t="s">
        <v>217</v>
      </c>
    </row>
    <row r="216" spans="1:200" s="13" customFormat="1" ht="12" customHeight="1" x14ac:dyDescent="0.15">
      <c r="C216" s="14"/>
      <c r="D216" s="14"/>
      <c r="E216" s="14"/>
      <c r="F216" s="14"/>
      <c r="G216" s="21"/>
      <c r="H216" s="20"/>
      <c r="I216" s="20"/>
      <c r="J216" s="20"/>
      <c r="K216" s="20"/>
      <c r="L216" s="20"/>
      <c r="M216" s="20"/>
      <c r="N216" s="20"/>
      <c r="O216" s="20"/>
      <c r="P216" s="20"/>
      <c r="Q216" s="20"/>
      <c r="R216" s="20"/>
      <c r="S216" s="20"/>
      <c r="T216" s="20"/>
      <c r="U216" s="20"/>
      <c r="V216" s="20"/>
      <c r="W216" s="20"/>
      <c r="X216" s="20"/>
      <c r="Y216" s="20"/>
      <c r="Z216" s="20"/>
      <c r="AA216" s="20"/>
      <c r="AB216" s="20"/>
      <c r="AC216" s="35"/>
      <c r="AD216" s="18"/>
      <c r="AE216" s="18"/>
      <c r="AF216" s="18"/>
      <c r="AG216" s="18"/>
      <c r="AH216" s="18"/>
      <c r="AI216" s="18"/>
      <c r="AJ216" s="18"/>
      <c r="AK216" s="18"/>
      <c r="AL216" s="35"/>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GM216" s="7">
        <v>557</v>
      </c>
      <c r="GN216" s="8" t="s">
        <v>218</v>
      </c>
      <c r="GO216" s="41" t="s">
        <v>290</v>
      </c>
    </row>
    <row r="217" spans="1:200" s="13" customFormat="1" ht="12" customHeight="1" x14ac:dyDescent="0.15">
      <c r="C217" s="14"/>
      <c r="D217" s="14"/>
      <c r="E217" s="14"/>
      <c r="F217" s="14"/>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GM217" s="7">
        <v>558</v>
      </c>
      <c r="GN217" s="8" t="s">
        <v>219</v>
      </c>
      <c r="GO217" s="41" t="s">
        <v>219</v>
      </c>
    </row>
    <row r="218" spans="1:200" s="13" customFormat="1" ht="12" customHeight="1" x14ac:dyDescent="0.15">
      <c r="C218" s="14"/>
      <c r="D218" s="14"/>
      <c r="E218" s="14"/>
      <c r="F218" s="14"/>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GM218" s="9">
        <v>560</v>
      </c>
      <c r="GN218" s="8" t="s">
        <v>553</v>
      </c>
      <c r="GO218" s="41" t="s">
        <v>554</v>
      </c>
    </row>
    <row r="219" spans="1:200" s="13" customFormat="1" ht="12" customHeight="1" x14ac:dyDescent="0.15">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GM219" s="9">
        <v>562</v>
      </c>
      <c r="GN219" s="8" t="s">
        <v>220</v>
      </c>
      <c r="GO219" s="41" t="s">
        <v>220</v>
      </c>
    </row>
    <row r="220" spans="1:200" s="13" customFormat="1" ht="12" customHeight="1" x14ac:dyDescent="0.15">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GM220" s="9">
        <v>563</v>
      </c>
      <c r="GN220" s="8" t="s">
        <v>511</v>
      </c>
      <c r="GO220" s="41" t="s">
        <v>512</v>
      </c>
    </row>
    <row r="221" spans="1:200" s="13" customFormat="1" ht="12" customHeight="1" x14ac:dyDescent="0.15">
      <c r="A221" s="29"/>
      <c r="B221" s="29"/>
      <c r="C221" s="37"/>
      <c r="D221" s="37"/>
      <c r="E221" s="37"/>
      <c r="F221" s="37"/>
      <c r="G221" s="37"/>
      <c r="H221" s="37"/>
      <c r="I221" s="37"/>
      <c r="J221" s="37"/>
      <c r="K221" s="37"/>
      <c r="L221" s="37"/>
      <c r="M221" s="37"/>
      <c r="N221" s="18"/>
      <c r="O221" s="18"/>
      <c r="P221" s="18"/>
      <c r="Q221" s="18"/>
      <c r="R221" s="18"/>
      <c r="S221" s="18"/>
      <c r="T221" s="18"/>
      <c r="U221" s="18"/>
      <c r="V221" s="10"/>
      <c r="W221" s="10"/>
      <c r="X221" s="10"/>
      <c r="Y221" s="10"/>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GM221" s="9">
        <v>564</v>
      </c>
      <c r="GN221" s="8" t="s">
        <v>487</v>
      </c>
      <c r="GO221" s="41" t="s">
        <v>488</v>
      </c>
      <c r="GP221" s="11"/>
      <c r="GQ221" s="11"/>
      <c r="GR221" s="11"/>
    </row>
    <row r="222" spans="1:200" s="13" customFormat="1" ht="12" customHeight="1" x14ac:dyDescent="0.15">
      <c r="A222" s="29"/>
      <c r="B222" s="29"/>
      <c r="C222" s="37"/>
      <c r="D222" s="37"/>
      <c r="E222" s="37"/>
      <c r="F222" s="37"/>
      <c r="G222" s="37"/>
      <c r="H222" s="37"/>
      <c r="I222" s="37"/>
      <c r="J222" s="37"/>
      <c r="K222" s="37"/>
      <c r="L222" s="37"/>
      <c r="M222" s="37"/>
      <c r="N222" s="18"/>
      <c r="O222" s="18"/>
      <c r="P222" s="18"/>
      <c r="Q222" s="18"/>
      <c r="R222" s="18"/>
      <c r="S222" s="18"/>
      <c r="T222" s="18"/>
      <c r="U222" s="18"/>
      <c r="V222" s="10"/>
      <c r="W222" s="10"/>
      <c r="X222" s="10"/>
      <c r="Y222" s="10"/>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GC222" s="11"/>
      <c r="GD222" s="11"/>
      <c r="GE222" s="11"/>
      <c r="GF222" s="11"/>
      <c r="GG222" s="11"/>
      <c r="GH222" s="11"/>
      <c r="GI222" s="11"/>
      <c r="GJ222" s="11"/>
      <c r="GK222" s="11"/>
      <c r="GL222" s="11"/>
      <c r="GM222" s="9">
        <v>565</v>
      </c>
      <c r="GN222" s="8" t="s">
        <v>222</v>
      </c>
      <c r="GO222" s="41" t="s">
        <v>222</v>
      </c>
      <c r="GP222" s="11"/>
      <c r="GQ222" s="11"/>
      <c r="GR222" s="11"/>
    </row>
    <row r="223" spans="1:200" s="13" customFormat="1" ht="12" customHeight="1" x14ac:dyDescent="0.15">
      <c r="B223" s="10"/>
      <c r="C223" s="30"/>
      <c r="D223" s="30"/>
      <c r="E223" s="30"/>
      <c r="F223" s="3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GC223" s="11"/>
      <c r="GD223" s="11"/>
      <c r="GE223" s="11"/>
      <c r="GF223" s="11"/>
      <c r="GG223" s="11"/>
      <c r="GH223" s="11"/>
      <c r="GI223" s="11"/>
      <c r="GJ223" s="11"/>
      <c r="GK223" s="11"/>
      <c r="GL223" s="11"/>
      <c r="GM223" s="9">
        <v>569</v>
      </c>
      <c r="GN223" s="8" t="s">
        <v>223</v>
      </c>
      <c r="GO223" s="41" t="s">
        <v>289</v>
      </c>
      <c r="GP223" s="11"/>
      <c r="GQ223" s="11"/>
      <c r="GR223" s="11"/>
    </row>
    <row r="224" spans="1:200" s="13" customFormat="1" ht="12" customHeight="1" x14ac:dyDescent="0.15">
      <c r="C224" s="17"/>
      <c r="D224" s="17"/>
      <c r="E224" s="17"/>
      <c r="F224" s="17"/>
      <c r="G224" s="19"/>
      <c r="H224" s="19"/>
      <c r="I224" s="19"/>
      <c r="J224" s="19"/>
      <c r="K224" s="19"/>
      <c r="L224" s="19"/>
      <c r="M224" s="19"/>
      <c r="N224" s="19"/>
      <c r="O224" s="19"/>
      <c r="P224" s="19"/>
      <c r="Q224" s="19"/>
      <c r="R224" s="19"/>
      <c r="S224" s="19"/>
      <c r="T224" s="19"/>
      <c r="U224" s="19"/>
      <c r="V224" s="19"/>
      <c r="W224" s="19"/>
      <c r="X224" s="19"/>
      <c r="Y224" s="19"/>
      <c r="Z224" s="19"/>
      <c r="AA224" s="19"/>
      <c r="AB224" s="39"/>
      <c r="AC224" s="39"/>
      <c r="AD224" s="39"/>
      <c r="AE224" s="39"/>
      <c r="AF224" s="39"/>
      <c r="AG224" s="39"/>
      <c r="AH224" s="39"/>
      <c r="AI224" s="39"/>
      <c r="AJ224" s="39"/>
      <c r="AK224" s="39"/>
      <c r="AL224" s="39"/>
      <c r="AM224" s="32"/>
      <c r="AN224" s="32"/>
      <c r="AO224" s="32"/>
      <c r="AP224" s="32"/>
      <c r="AQ224" s="32"/>
      <c r="AR224" s="32"/>
      <c r="AS224" s="32"/>
      <c r="AT224" s="32"/>
      <c r="AU224" s="32"/>
      <c r="AV224" s="32"/>
      <c r="AW224" s="32"/>
      <c r="AX224" s="10"/>
      <c r="AY224" s="10"/>
      <c r="AZ224" s="32"/>
      <c r="BA224" s="32"/>
      <c r="BB224" s="32"/>
      <c r="BC224" s="32"/>
      <c r="BD224" s="32"/>
      <c r="BE224" s="32"/>
      <c r="BF224" s="32"/>
      <c r="BG224" s="32"/>
      <c r="BH224" s="32"/>
      <c r="BI224" s="32"/>
      <c r="BJ224" s="32"/>
      <c r="BK224" s="32"/>
      <c r="BL224" s="10"/>
      <c r="BM224" s="10"/>
      <c r="BN224" s="10"/>
      <c r="GC224" s="11"/>
      <c r="GD224" s="11"/>
      <c r="GE224" s="11"/>
      <c r="GF224" s="11"/>
      <c r="GG224" s="11"/>
      <c r="GH224" s="11"/>
      <c r="GI224" s="11"/>
      <c r="GJ224" s="11"/>
      <c r="GK224" s="11"/>
      <c r="GL224" s="11"/>
      <c r="GM224" s="9">
        <v>570</v>
      </c>
      <c r="GN224" s="8" t="s">
        <v>513</v>
      </c>
      <c r="GO224" s="41" t="s">
        <v>513</v>
      </c>
      <c r="GP224" s="11"/>
      <c r="GQ224" s="11"/>
      <c r="GR224" s="11"/>
    </row>
    <row r="225" spans="3:200" s="13" customFormat="1" ht="12" customHeight="1" x14ac:dyDescent="0.15">
      <c r="C225" s="17"/>
      <c r="D225" s="17"/>
      <c r="E225" s="17"/>
      <c r="F225" s="17"/>
      <c r="G225" s="19"/>
      <c r="H225" s="19"/>
      <c r="I225" s="19"/>
      <c r="J225" s="19"/>
      <c r="K225" s="19"/>
      <c r="L225" s="19"/>
      <c r="M225" s="19"/>
      <c r="N225" s="19"/>
      <c r="O225" s="19"/>
      <c r="P225" s="19"/>
      <c r="Q225" s="19"/>
      <c r="R225" s="19"/>
      <c r="S225" s="19"/>
      <c r="T225" s="19"/>
      <c r="U225" s="19"/>
      <c r="V225" s="19"/>
      <c r="W225" s="19"/>
      <c r="X225" s="19"/>
      <c r="Y225" s="19"/>
      <c r="Z225" s="19"/>
      <c r="AA225" s="19"/>
      <c r="AB225" s="39"/>
      <c r="AC225" s="39"/>
      <c r="AD225" s="39"/>
      <c r="AE225" s="39"/>
      <c r="AF225" s="39"/>
      <c r="AG225" s="39"/>
      <c r="AH225" s="39"/>
      <c r="AI225" s="39"/>
      <c r="AJ225" s="39"/>
      <c r="AK225" s="39"/>
      <c r="AL225" s="39"/>
      <c r="AM225" s="32"/>
      <c r="AN225" s="32"/>
      <c r="AO225" s="32"/>
      <c r="AP225" s="32"/>
      <c r="AQ225" s="32"/>
      <c r="AR225" s="32"/>
      <c r="AS225" s="32"/>
      <c r="AT225" s="32"/>
      <c r="AU225" s="32"/>
      <c r="AV225" s="32"/>
      <c r="AW225" s="32"/>
      <c r="AX225" s="10"/>
      <c r="AY225" s="10"/>
      <c r="AZ225" s="32"/>
      <c r="BA225" s="32"/>
      <c r="BB225" s="32"/>
      <c r="BC225" s="32"/>
      <c r="BD225" s="32"/>
      <c r="BE225" s="32"/>
      <c r="BF225" s="32"/>
      <c r="BG225" s="32"/>
      <c r="BH225" s="32"/>
      <c r="BI225" s="32"/>
      <c r="BJ225" s="32"/>
      <c r="BK225" s="32"/>
      <c r="BL225" s="10"/>
      <c r="BM225" s="10"/>
      <c r="BN225" s="10"/>
      <c r="GC225" s="11"/>
      <c r="GD225" s="11"/>
      <c r="GE225" s="11"/>
      <c r="GF225" s="11"/>
      <c r="GG225" s="11"/>
      <c r="GH225" s="11"/>
      <c r="GI225" s="11"/>
      <c r="GJ225" s="11"/>
      <c r="GK225" s="11"/>
      <c r="GL225" s="11"/>
      <c r="GM225" s="9">
        <v>571</v>
      </c>
      <c r="GN225" s="8" t="s">
        <v>224</v>
      </c>
      <c r="GO225" s="41" t="s">
        <v>224</v>
      </c>
      <c r="GP225" s="11"/>
      <c r="GQ225" s="11"/>
      <c r="GR225" s="11"/>
    </row>
    <row r="226" spans="3:200" s="13" customFormat="1" ht="12" customHeight="1" x14ac:dyDescent="0.15">
      <c r="C226" s="17"/>
      <c r="D226" s="17"/>
      <c r="E226" s="17"/>
      <c r="F226" s="17"/>
      <c r="G226" s="19"/>
      <c r="H226" s="19"/>
      <c r="I226" s="19"/>
      <c r="J226" s="19"/>
      <c r="K226" s="19"/>
      <c r="L226" s="19"/>
      <c r="M226" s="19"/>
      <c r="N226" s="19"/>
      <c r="O226" s="19"/>
      <c r="P226" s="19"/>
      <c r="Q226" s="19"/>
      <c r="R226" s="19"/>
      <c r="S226" s="19"/>
      <c r="T226" s="19"/>
      <c r="U226" s="19"/>
      <c r="V226" s="19"/>
      <c r="W226" s="19"/>
      <c r="X226" s="19"/>
      <c r="Y226" s="19"/>
      <c r="Z226" s="19"/>
      <c r="AA226" s="19"/>
      <c r="AB226" s="39"/>
      <c r="AC226" s="39"/>
      <c r="AD226" s="39"/>
      <c r="AE226" s="39"/>
      <c r="AF226" s="39"/>
      <c r="AG226" s="39"/>
      <c r="AH226" s="39"/>
      <c r="AI226" s="39"/>
      <c r="AJ226" s="39"/>
      <c r="AK226" s="39"/>
      <c r="AL226" s="39"/>
      <c r="AM226" s="32"/>
      <c r="AN226" s="32"/>
      <c r="AO226" s="32"/>
      <c r="AP226" s="32"/>
      <c r="AQ226" s="32"/>
      <c r="AR226" s="32"/>
      <c r="AS226" s="32"/>
      <c r="AT226" s="32"/>
      <c r="AU226" s="32"/>
      <c r="AV226" s="32"/>
      <c r="AW226" s="32"/>
      <c r="AX226" s="10"/>
      <c r="AY226" s="10"/>
      <c r="AZ226" s="32"/>
      <c r="BA226" s="32"/>
      <c r="BB226" s="32"/>
      <c r="BC226" s="32"/>
      <c r="BD226" s="32"/>
      <c r="BE226" s="32"/>
      <c r="BF226" s="32"/>
      <c r="BG226" s="32"/>
      <c r="BH226" s="32"/>
      <c r="BI226" s="32"/>
      <c r="BJ226" s="32"/>
      <c r="BK226" s="32"/>
      <c r="BL226" s="10"/>
      <c r="BM226" s="10"/>
      <c r="BN226" s="10"/>
      <c r="GC226" s="11"/>
      <c r="GD226" s="11"/>
      <c r="GE226" s="11"/>
      <c r="GF226" s="11"/>
      <c r="GG226" s="11"/>
      <c r="GH226" s="11"/>
      <c r="GI226" s="11"/>
      <c r="GJ226" s="11"/>
      <c r="GK226" s="11"/>
      <c r="GL226" s="11"/>
      <c r="GM226" s="7">
        <v>572</v>
      </c>
      <c r="GN226" s="8" t="s">
        <v>228</v>
      </c>
      <c r="GO226" s="41" t="s">
        <v>286</v>
      </c>
      <c r="GP226" s="11"/>
      <c r="GQ226" s="11"/>
      <c r="GR226" s="11"/>
    </row>
    <row r="227" spans="3:200" s="13" customFormat="1" ht="12" customHeight="1" x14ac:dyDescent="0.15">
      <c r="C227" s="10"/>
      <c r="D227" s="10"/>
      <c r="E227" s="10"/>
      <c r="F227" s="10"/>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GC227" s="11"/>
      <c r="GD227" s="11"/>
      <c r="GE227" s="11"/>
      <c r="GF227" s="11"/>
      <c r="GG227" s="11"/>
      <c r="GH227" s="11"/>
      <c r="GI227" s="11"/>
      <c r="GJ227" s="11"/>
      <c r="GK227" s="11"/>
      <c r="GL227" s="11"/>
      <c r="GM227" s="9">
        <v>573</v>
      </c>
      <c r="GN227" s="8" t="s">
        <v>555</v>
      </c>
      <c r="GO227" s="41" t="s">
        <v>514</v>
      </c>
      <c r="GP227" s="11"/>
      <c r="GQ227" s="11"/>
      <c r="GR227" s="11"/>
    </row>
    <row r="228" spans="3:200" s="13" customFormat="1" ht="12" customHeight="1" x14ac:dyDescent="0.15">
      <c r="C228" s="10"/>
      <c r="D228" s="10"/>
      <c r="E228" s="10"/>
      <c r="F228" s="10"/>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GC228" s="11"/>
      <c r="GD228" s="11"/>
      <c r="GE228" s="11"/>
      <c r="GF228" s="11"/>
      <c r="GG228" s="11"/>
      <c r="GH228" s="11"/>
      <c r="GI228" s="11"/>
      <c r="GJ228" s="11"/>
      <c r="GK228" s="11"/>
      <c r="GL228" s="11"/>
      <c r="GM228" s="9">
        <v>574</v>
      </c>
      <c r="GN228" s="8" t="s">
        <v>515</v>
      </c>
      <c r="GO228" s="41" t="s">
        <v>516</v>
      </c>
      <c r="GP228" s="11"/>
      <c r="GQ228" s="11"/>
      <c r="GR228" s="11"/>
    </row>
    <row r="229" spans="3:200" s="13" customFormat="1" ht="12" customHeight="1" x14ac:dyDescent="0.15">
      <c r="C229" s="10"/>
      <c r="D229" s="10"/>
      <c r="E229" s="10"/>
      <c r="F229" s="10"/>
      <c r="G229" s="31"/>
      <c r="H229" s="31"/>
      <c r="I229" s="31"/>
      <c r="J229" s="31"/>
      <c r="K229" s="31"/>
      <c r="L229" s="31"/>
      <c r="M229" s="31"/>
      <c r="N229" s="31"/>
      <c r="O229" s="31"/>
      <c r="P229" s="31"/>
      <c r="Q229" s="31"/>
      <c r="R229" s="31"/>
      <c r="S229" s="31"/>
      <c r="T229" s="31"/>
      <c r="U229" s="31"/>
      <c r="V229" s="31"/>
      <c r="W229" s="18"/>
      <c r="X229" s="18"/>
      <c r="Y229" s="31"/>
      <c r="Z229" s="31"/>
      <c r="AA229" s="31"/>
      <c r="AB229" s="31"/>
      <c r="AC229" s="31"/>
      <c r="AD229" s="31"/>
      <c r="AE229" s="31"/>
      <c r="AF229" s="31"/>
      <c r="AG229" s="31"/>
      <c r="AH229" s="31"/>
      <c r="AI229" s="31"/>
      <c r="AJ229" s="31"/>
      <c r="AK229" s="31"/>
      <c r="AL229" s="31"/>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GC229" s="11"/>
      <c r="GD229" s="11"/>
      <c r="GE229" s="11"/>
      <c r="GF229" s="11"/>
      <c r="GG229" s="11"/>
      <c r="GH229" s="11"/>
      <c r="GI229" s="11"/>
      <c r="GJ229" s="11"/>
      <c r="GK229" s="11"/>
      <c r="GL229" s="11"/>
      <c r="GM229" s="9">
        <v>575</v>
      </c>
      <c r="GN229" s="8" t="s">
        <v>229</v>
      </c>
      <c r="GO229" s="41" t="s">
        <v>287</v>
      </c>
      <c r="GP229" s="11"/>
      <c r="GQ229" s="11"/>
      <c r="GR229" s="11"/>
    </row>
    <row r="230" spans="3:200" s="13" customFormat="1" ht="12" customHeight="1" x14ac:dyDescent="0.15">
      <c r="C230" s="10"/>
      <c r="D230" s="10"/>
      <c r="E230" s="10"/>
      <c r="F230" s="10"/>
      <c r="G230" s="31"/>
      <c r="H230" s="31"/>
      <c r="I230" s="31"/>
      <c r="J230" s="31"/>
      <c r="K230" s="31"/>
      <c r="L230" s="31"/>
      <c r="M230" s="31"/>
      <c r="N230" s="31"/>
      <c r="O230" s="31"/>
      <c r="P230" s="31"/>
      <c r="Q230" s="31"/>
      <c r="R230" s="31"/>
      <c r="S230" s="31"/>
      <c r="T230" s="31"/>
      <c r="U230" s="31"/>
      <c r="V230" s="31"/>
      <c r="W230" s="18"/>
      <c r="X230" s="18"/>
      <c r="Y230" s="31"/>
      <c r="Z230" s="31"/>
      <c r="AA230" s="31"/>
      <c r="AB230" s="31"/>
      <c r="AC230" s="31"/>
      <c r="AD230" s="31"/>
      <c r="AE230" s="31"/>
      <c r="AF230" s="31"/>
      <c r="AG230" s="31"/>
      <c r="AH230" s="31"/>
      <c r="AI230" s="31"/>
      <c r="AJ230" s="31"/>
      <c r="AK230" s="31"/>
      <c r="AL230" s="31"/>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GC230" s="11"/>
      <c r="GD230" s="11"/>
      <c r="GE230" s="11"/>
      <c r="GF230" s="11"/>
      <c r="GG230" s="11"/>
      <c r="GH230" s="11"/>
      <c r="GI230" s="11"/>
      <c r="GJ230" s="11"/>
      <c r="GK230" s="11"/>
      <c r="GL230" s="11"/>
      <c r="GM230" s="9">
        <v>576</v>
      </c>
      <c r="GN230" s="8" t="s">
        <v>517</v>
      </c>
      <c r="GO230" s="41" t="s">
        <v>517</v>
      </c>
      <c r="GP230" s="11"/>
      <c r="GQ230" s="11"/>
      <c r="GR230" s="11"/>
    </row>
    <row r="231" spans="3:200" s="13" customFormat="1" ht="12" customHeight="1" x14ac:dyDescent="0.15">
      <c r="C231" s="14"/>
      <c r="D231" s="14"/>
      <c r="E231" s="14"/>
      <c r="F231" s="14"/>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GC231" s="11"/>
      <c r="GD231" s="11"/>
      <c r="GE231" s="11"/>
      <c r="GF231" s="11"/>
      <c r="GG231" s="11"/>
      <c r="GH231" s="11"/>
      <c r="GI231" s="11"/>
      <c r="GJ231" s="11"/>
      <c r="GK231" s="11"/>
      <c r="GL231" s="11"/>
      <c r="GM231" s="9">
        <v>577</v>
      </c>
      <c r="GN231" s="8" t="s">
        <v>230</v>
      </c>
      <c r="GO231" s="41" t="s">
        <v>489</v>
      </c>
      <c r="GP231" s="11"/>
      <c r="GQ231" s="11"/>
      <c r="GR231" s="11"/>
    </row>
    <row r="232" spans="3:200" s="13" customFormat="1" ht="12" customHeight="1" x14ac:dyDescent="0.15">
      <c r="C232" s="14"/>
      <c r="D232" s="14"/>
      <c r="E232" s="14"/>
      <c r="F232" s="14"/>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GC232" s="11"/>
      <c r="GD232" s="11"/>
      <c r="GE232" s="11"/>
      <c r="GF232" s="11"/>
      <c r="GG232" s="11"/>
      <c r="GH232" s="11"/>
      <c r="GI232" s="11"/>
      <c r="GJ232" s="11"/>
      <c r="GK232" s="11"/>
      <c r="GL232" s="11"/>
      <c r="GM232" s="9">
        <v>578</v>
      </c>
      <c r="GN232" s="8" t="s">
        <v>518</v>
      </c>
      <c r="GO232" s="41" t="s">
        <v>556</v>
      </c>
      <c r="GP232" s="11"/>
      <c r="GQ232" s="11"/>
      <c r="GR232" s="11"/>
    </row>
    <row r="233" spans="3:200" s="13" customFormat="1" ht="12" customHeight="1" x14ac:dyDescent="0.15">
      <c r="C233" s="14"/>
      <c r="D233" s="14"/>
      <c r="E233" s="14"/>
      <c r="F233" s="14"/>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GC233" s="11"/>
      <c r="GD233" s="11"/>
      <c r="GE233" s="11"/>
      <c r="GF233" s="11"/>
      <c r="GG233" s="11"/>
      <c r="GH233" s="11"/>
      <c r="GI233" s="11"/>
      <c r="GJ233" s="11"/>
      <c r="GK233" s="11"/>
      <c r="GL233" s="11"/>
      <c r="GM233" s="9">
        <v>579</v>
      </c>
      <c r="GN233" s="8" t="s">
        <v>519</v>
      </c>
      <c r="GO233" s="41" t="s">
        <v>557</v>
      </c>
      <c r="GP233" s="11"/>
      <c r="GQ233" s="11"/>
      <c r="GR233" s="11"/>
    </row>
    <row r="234" spans="3:200" s="13" customFormat="1" ht="12" customHeight="1" x14ac:dyDescent="0.15">
      <c r="C234" s="14"/>
      <c r="D234" s="14"/>
      <c r="E234" s="14"/>
      <c r="F234" s="14"/>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GC234" s="11"/>
      <c r="GD234" s="11"/>
      <c r="GE234" s="11"/>
      <c r="GF234" s="11"/>
      <c r="GG234" s="11"/>
      <c r="GH234" s="11"/>
      <c r="GI234" s="11"/>
      <c r="GJ234" s="11"/>
      <c r="GK234" s="11"/>
      <c r="GL234" s="11"/>
      <c r="GM234" s="9">
        <v>580</v>
      </c>
      <c r="GN234" s="8" t="s">
        <v>231</v>
      </c>
      <c r="GO234" s="41" t="s">
        <v>285</v>
      </c>
      <c r="GP234" s="11"/>
      <c r="GQ234" s="11"/>
      <c r="GR234" s="11"/>
    </row>
    <row r="235" spans="3:200" s="13" customFormat="1" ht="12" customHeight="1" x14ac:dyDescent="0.15">
      <c r="C235" s="14"/>
      <c r="D235" s="14"/>
      <c r="E235" s="14"/>
      <c r="F235" s="14"/>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GC235" s="11"/>
      <c r="GD235" s="11"/>
      <c r="GE235" s="11"/>
      <c r="GF235" s="11"/>
      <c r="GG235" s="11"/>
      <c r="GH235" s="11"/>
      <c r="GI235" s="11"/>
      <c r="GJ235" s="11"/>
      <c r="GK235" s="11"/>
      <c r="GL235" s="11"/>
      <c r="GM235" s="9">
        <v>581</v>
      </c>
      <c r="GN235" s="8" t="s">
        <v>520</v>
      </c>
      <c r="GO235" s="41" t="s">
        <v>520</v>
      </c>
      <c r="GP235" s="11"/>
      <c r="GQ235" s="11"/>
      <c r="GR235" s="11"/>
    </row>
    <row r="236" spans="3:200" s="13" customFormat="1" ht="12" customHeight="1" x14ac:dyDescent="0.15">
      <c r="C236" s="14"/>
      <c r="D236" s="14"/>
      <c r="E236" s="14"/>
      <c r="F236" s="14"/>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GC236" s="11"/>
      <c r="GD236" s="11"/>
      <c r="GE236" s="11"/>
      <c r="GF236" s="11"/>
      <c r="GG236" s="11"/>
      <c r="GH236" s="11"/>
      <c r="GI236" s="11"/>
      <c r="GJ236" s="11"/>
      <c r="GK236" s="11"/>
      <c r="GL236" s="11"/>
      <c r="GM236" s="9">
        <v>582</v>
      </c>
      <c r="GN236" s="8" t="s">
        <v>490</v>
      </c>
      <c r="GO236" s="41" t="s">
        <v>491</v>
      </c>
      <c r="GP236" s="11"/>
      <c r="GQ236" s="11"/>
      <c r="GR236" s="11"/>
    </row>
    <row r="237" spans="3:200" s="13" customFormat="1" ht="12" customHeight="1" x14ac:dyDescent="0.15">
      <c r="C237" s="14"/>
      <c r="D237" s="14"/>
      <c r="E237" s="14"/>
      <c r="F237" s="14"/>
      <c r="G237" s="21"/>
      <c r="H237" s="20"/>
      <c r="I237" s="20"/>
      <c r="J237" s="20"/>
      <c r="K237" s="20"/>
      <c r="L237" s="20"/>
      <c r="M237" s="20"/>
      <c r="N237" s="20"/>
      <c r="O237" s="20"/>
      <c r="P237" s="20"/>
      <c r="Q237" s="20"/>
      <c r="R237" s="20"/>
      <c r="S237" s="20"/>
      <c r="T237" s="20"/>
      <c r="U237" s="20"/>
      <c r="V237" s="20"/>
      <c r="W237" s="20"/>
      <c r="X237" s="20"/>
      <c r="Y237" s="20"/>
      <c r="Z237" s="20"/>
      <c r="AA237" s="20"/>
      <c r="AB237" s="20"/>
      <c r="AC237" s="35"/>
      <c r="AD237" s="36"/>
      <c r="AE237" s="18"/>
      <c r="AF237" s="18"/>
      <c r="AG237" s="18"/>
      <c r="AH237" s="18"/>
      <c r="AI237" s="18"/>
      <c r="AJ237" s="18"/>
      <c r="AK237" s="18"/>
      <c r="AL237" s="35"/>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GC237" s="11"/>
      <c r="GD237" s="11"/>
      <c r="GE237" s="11"/>
      <c r="GF237" s="11"/>
      <c r="GG237" s="11"/>
      <c r="GH237" s="11"/>
      <c r="GI237" s="11"/>
      <c r="GJ237" s="11"/>
      <c r="GK237" s="11"/>
      <c r="GL237" s="11"/>
      <c r="GM237" s="9">
        <v>583</v>
      </c>
      <c r="GN237" s="8" t="s">
        <v>521</v>
      </c>
      <c r="GO237" s="41" t="s">
        <v>558</v>
      </c>
      <c r="GP237" s="11"/>
      <c r="GQ237" s="11"/>
      <c r="GR237" s="11"/>
    </row>
    <row r="238" spans="3:200" s="13" customFormat="1" ht="12" customHeight="1" x14ac:dyDescent="0.15">
      <c r="C238" s="14"/>
      <c r="D238" s="14"/>
      <c r="E238" s="14"/>
      <c r="F238" s="14"/>
      <c r="G238" s="21"/>
      <c r="H238" s="20"/>
      <c r="I238" s="20"/>
      <c r="J238" s="20"/>
      <c r="K238" s="20"/>
      <c r="L238" s="20"/>
      <c r="M238" s="20"/>
      <c r="N238" s="20"/>
      <c r="O238" s="20"/>
      <c r="P238" s="20"/>
      <c r="Q238" s="20"/>
      <c r="R238" s="20"/>
      <c r="S238" s="20"/>
      <c r="T238" s="20"/>
      <c r="U238" s="20"/>
      <c r="V238" s="20"/>
      <c r="W238" s="20"/>
      <c r="X238" s="20"/>
      <c r="Y238" s="20"/>
      <c r="Z238" s="20"/>
      <c r="AA238" s="20"/>
      <c r="AB238" s="20"/>
      <c r="AC238" s="35"/>
      <c r="AD238" s="18"/>
      <c r="AE238" s="18"/>
      <c r="AF238" s="18"/>
      <c r="AG238" s="18"/>
      <c r="AH238" s="18"/>
      <c r="AI238" s="18"/>
      <c r="AJ238" s="18"/>
      <c r="AK238" s="18"/>
      <c r="AL238" s="35"/>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GC238" s="11"/>
      <c r="GD238" s="11"/>
      <c r="GE238" s="11"/>
      <c r="GF238" s="11"/>
      <c r="GG238" s="11"/>
      <c r="GH238" s="11"/>
      <c r="GI238" s="11"/>
      <c r="GJ238" s="11"/>
      <c r="GK238" s="11"/>
      <c r="GL238" s="11"/>
      <c r="GM238" s="9">
        <v>584</v>
      </c>
      <c r="GN238" s="8" t="s">
        <v>233</v>
      </c>
      <c r="GO238" s="41" t="s">
        <v>233</v>
      </c>
      <c r="GP238" s="11"/>
      <c r="GQ238" s="11"/>
      <c r="GR238" s="11"/>
    </row>
    <row r="239" spans="3:200" s="13" customFormat="1" ht="12" customHeight="1" x14ac:dyDescent="0.15">
      <c r="C239" s="14"/>
      <c r="D239" s="14"/>
      <c r="E239" s="14"/>
      <c r="F239" s="14"/>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GC239" s="11"/>
      <c r="GD239" s="11"/>
      <c r="GE239" s="11"/>
      <c r="GF239" s="11"/>
      <c r="GG239" s="11"/>
      <c r="GH239" s="11"/>
      <c r="GI239" s="11"/>
      <c r="GJ239" s="11"/>
      <c r="GK239" s="11"/>
      <c r="GL239" s="11"/>
      <c r="GM239" s="9">
        <v>585</v>
      </c>
      <c r="GN239" s="8" t="s">
        <v>234</v>
      </c>
      <c r="GO239" s="41" t="s">
        <v>234</v>
      </c>
      <c r="GP239" s="11"/>
      <c r="GQ239" s="11"/>
      <c r="GR239" s="11"/>
    </row>
    <row r="240" spans="3:200" s="13" customFormat="1" ht="12" customHeight="1" x14ac:dyDescent="0.15">
      <c r="C240" s="14"/>
      <c r="D240" s="14"/>
      <c r="E240" s="14"/>
      <c r="F240" s="14"/>
      <c r="G240" s="21"/>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GC240" s="11"/>
      <c r="GD240" s="11"/>
      <c r="GE240" s="11"/>
      <c r="GF240" s="11"/>
      <c r="GG240" s="11"/>
      <c r="GH240" s="11"/>
      <c r="GI240" s="11"/>
      <c r="GJ240" s="11"/>
      <c r="GK240" s="11"/>
      <c r="GL240" s="11"/>
      <c r="GM240" s="9">
        <v>586</v>
      </c>
      <c r="GN240" s="8" t="s">
        <v>559</v>
      </c>
      <c r="GO240" s="41" t="s">
        <v>560</v>
      </c>
      <c r="GP240" s="11"/>
      <c r="GQ240" s="11"/>
      <c r="GR240" s="11"/>
    </row>
    <row r="241" spans="1:200" s="13" customFormat="1" ht="12" customHeight="1" x14ac:dyDescent="0.15">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GC241" s="11"/>
      <c r="GD241" s="11"/>
      <c r="GE241" s="11"/>
      <c r="GF241" s="11"/>
      <c r="GG241" s="11"/>
      <c r="GH241" s="11"/>
      <c r="GI241" s="11"/>
      <c r="GJ241" s="11"/>
      <c r="GK241" s="11"/>
      <c r="GL241" s="11"/>
      <c r="GM241" s="9">
        <v>587</v>
      </c>
      <c r="GN241" s="8" t="s">
        <v>235</v>
      </c>
      <c r="GO241" s="41" t="s">
        <v>235</v>
      </c>
      <c r="GP241" s="11"/>
      <c r="GQ241" s="11"/>
      <c r="GR241" s="11"/>
    </row>
    <row r="242" spans="1:200" s="13" customFormat="1" ht="12" customHeight="1" x14ac:dyDescent="0.15">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GC242" s="11"/>
      <c r="GD242" s="11"/>
      <c r="GE242" s="11"/>
      <c r="GF242" s="11"/>
      <c r="GG242" s="11"/>
      <c r="GH242" s="11"/>
      <c r="GI242" s="11"/>
      <c r="GJ242" s="11"/>
      <c r="GK242" s="11"/>
      <c r="GL242" s="11"/>
      <c r="GM242" s="9">
        <v>588</v>
      </c>
      <c r="GN242" s="8" t="s">
        <v>522</v>
      </c>
      <c r="GO242" s="41" t="s">
        <v>561</v>
      </c>
      <c r="GP242" s="11"/>
      <c r="GQ242" s="11"/>
      <c r="GR242" s="11"/>
    </row>
    <row r="243" spans="1:200" s="13" customFormat="1" ht="12" customHeight="1" x14ac:dyDescent="0.15">
      <c r="A243" s="29"/>
      <c r="B243" s="29"/>
      <c r="C243" s="37"/>
      <c r="D243" s="37"/>
      <c r="E243" s="37"/>
      <c r="F243" s="37"/>
      <c r="G243" s="37"/>
      <c r="H243" s="37"/>
      <c r="I243" s="37"/>
      <c r="J243" s="37"/>
      <c r="K243" s="37"/>
      <c r="L243" s="37"/>
      <c r="M243" s="37"/>
      <c r="N243" s="40"/>
      <c r="O243" s="40"/>
      <c r="P243" s="40"/>
      <c r="Q243" s="40"/>
      <c r="R243" s="40"/>
      <c r="S243" s="40"/>
      <c r="T243" s="40"/>
      <c r="U243" s="40"/>
      <c r="V243" s="10"/>
      <c r="W243" s="10"/>
      <c r="X243" s="10"/>
      <c r="Y243" s="10"/>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GC243" s="11"/>
      <c r="GD243" s="11"/>
      <c r="GE243" s="11"/>
      <c r="GF243" s="11"/>
      <c r="GG243" s="11"/>
      <c r="GH243" s="11"/>
      <c r="GI243" s="11"/>
      <c r="GJ243" s="11"/>
      <c r="GK243" s="11"/>
      <c r="GL243" s="11"/>
      <c r="GM243" s="9">
        <v>589</v>
      </c>
      <c r="GN243" s="8" t="s">
        <v>523</v>
      </c>
      <c r="GO243" s="41" t="s">
        <v>562</v>
      </c>
      <c r="GP243" s="11"/>
      <c r="GQ243" s="11"/>
      <c r="GR243" s="11"/>
    </row>
    <row r="244" spans="1:200" s="13" customFormat="1" ht="12" customHeight="1" x14ac:dyDescent="0.15">
      <c r="A244" s="29"/>
      <c r="B244" s="29"/>
      <c r="C244" s="37"/>
      <c r="D244" s="37"/>
      <c r="E244" s="37"/>
      <c r="F244" s="37"/>
      <c r="G244" s="37"/>
      <c r="H244" s="37"/>
      <c r="I244" s="37"/>
      <c r="J244" s="37"/>
      <c r="K244" s="37"/>
      <c r="L244" s="37"/>
      <c r="M244" s="37"/>
      <c r="N244" s="40"/>
      <c r="O244" s="40"/>
      <c r="P244" s="40"/>
      <c r="Q244" s="40"/>
      <c r="R244" s="40"/>
      <c r="S244" s="40"/>
      <c r="T244" s="40"/>
      <c r="U244" s="40"/>
      <c r="V244" s="10"/>
      <c r="W244" s="10"/>
      <c r="X244" s="10"/>
      <c r="Y244" s="10"/>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GC244" s="11"/>
      <c r="GD244" s="11"/>
      <c r="GE244" s="11"/>
      <c r="GF244" s="11"/>
      <c r="GG244" s="11"/>
      <c r="GH244" s="11"/>
      <c r="GI244" s="11"/>
      <c r="GJ244" s="11"/>
      <c r="GK244" s="11"/>
      <c r="GL244" s="11"/>
      <c r="GM244" s="9">
        <v>590</v>
      </c>
      <c r="GN244" s="8" t="s">
        <v>563</v>
      </c>
      <c r="GO244" s="41" t="s">
        <v>564</v>
      </c>
      <c r="GP244" s="11"/>
      <c r="GQ244" s="11"/>
      <c r="GR244" s="11"/>
    </row>
    <row r="245" spans="1:200" s="13" customFormat="1" ht="12" customHeight="1" x14ac:dyDescent="0.15">
      <c r="B245" s="10"/>
      <c r="C245" s="30"/>
      <c r="D245" s="30"/>
      <c r="E245" s="30"/>
      <c r="F245" s="3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GC245" s="11"/>
      <c r="GD245" s="11"/>
      <c r="GE245" s="11"/>
      <c r="GF245" s="11"/>
      <c r="GG245" s="11"/>
      <c r="GH245" s="11"/>
      <c r="GI245" s="11"/>
      <c r="GJ245" s="11"/>
      <c r="GK245" s="11"/>
      <c r="GL245" s="11"/>
      <c r="GM245" s="9">
        <v>591</v>
      </c>
      <c r="GN245" s="8" t="s">
        <v>565</v>
      </c>
      <c r="GO245" s="41" t="s">
        <v>566</v>
      </c>
      <c r="GP245" s="11"/>
      <c r="GQ245" s="11"/>
      <c r="GR245" s="11"/>
    </row>
    <row r="246" spans="1:200" s="13" customFormat="1" ht="12" customHeight="1" x14ac:dyDescent="0.15">
      <c r="C246" s="17"/>
      <c r="D246" s="17"/>
      <c r="E246" s="17"/>
      <c r="F246" s="17"/>
      <c r="G246" s="19"/>
      <c r="H246" s="19"/>
      <c r="I246" s="19"/>
      <c r="J246" s="19"/>
      <c r="K246" s="19"/>
      <c r="L246" s="19"/>
      <c r="M246" s="19"/>
      <c r="N246" s="19"/>
      <c r="O246" s="19"/>
      <c r="P246" s="19"/>
      <c r="Q246" s="19"/>
      <c r="R246" s="19"/>
      <c r="S246" s="19"/>
      <c r="T246" s="19"/>
      <c r="U246" s="19"/>
      <c r="V246" s="19"/>
      <c r="W246" s="19"/>
      <c r="X246" s="19"/>
      <c r="Y246" s="19"/>
      <c r="Z246" s="19"/>
      <c r="AA246" s="19"/>
      <c r="AB246" s="39"/>
      <c r="AC246" s="39"/>
      <c r="AD246" s="39"/>
      <c r="AE246" s="39"/>
      <c r="AF246" s="39"/>
      <c r="AG246" s="39"/>
      <c r="AH246" s="39"/>
      <c r="AI246" s="39"/>
      <c r="AJ246" s="39"/>
      <c r="AK246" s="39"/>
      <c r="AL246" s="39"/>
      <c r="AM246" s="32"/>
      <c r="AN246" s="32"/>
      <c r="AO246" s="32"/>
      <c r="AP246" s="32"/>
      <c r="AQ246" s="32"/>
      <c r="AR246" s="32"/>
      <c r="AS246" s="32"/>
      <c r="AT246" s="32"/>
      <c r="AU246" s="32"/>
      <c r="AV246" s="32"/>
      <c r="AW246" s="32"/>
      <c r="AX246" s="10"/>
      <c r="AY246" s="10"/>
      <c r="AZ246" s="32"/>
      <c r="BA246" s="32"/>
      <c r="BB246" s="32"/>
      <c r="BC246" s="32"/>
      <c r="BD246" s="32"/>
      <c r="BE246" s="32"/>
      <c r="BF246" s="32"/>
      <c r="BG246" s="32"/>
      <c r="BH246" s="32"/>
      <c r="BI246" s="32"/>
      <c r="BJ246" s="32"/>
      <c r="BK246" s="32"/>
      <c r="BL246" s="10"/>
      <c r="BM246" s="10"/>
      <c r="BN246" s="10"/>
      <c r="GC246" s="11"/>
      <c r="GD246" s="11"/>
      <c r="GE246" s="11"/>
      <c r="GF246" s="11"/>
      <c r="GG246" s="11"/>
      <c r="GH246" s="11"/>
      <c r="GI246" s="11"/>
      <c r="GJ246" s="11"/>
      <c r="GK246" s="11"/>
      <c r="GL246" s="11"/>
      <c r="GM246" s="9">
        <v>592</v>
      </c>
      <c r="GN246" s="8" t="s">
        <v>567</v>
      </c>
      <c r="GO246" s="41" t="s">
        <v>568</v>
      </c>
      <c r="GP246" s="11"/>
      <c r="GQ246" s="11"/>
      <c r="GR246" s="11"/>
    </row>
    <row r="247" spans="1:200" s="13" customFormat="1" ht="12" customHeight="1" x14ac:dyDescent="0.15">
      <c r="C247" s="17"/>
      <c r="D247" s="17"/>
      <c r="E247" s="17"/>
      <c r="F247" s="17"/>
      <c r="G247" s="19"/>
      <c r="H247" s="19"/>
      <c r="I247" s="19"/>
      <c r="J247" s="19"/>
      <c r="K247" s="19"/>
      <c r="L247" s="19"/>
      <c r="M247" s="19"/>
      <c r="N247" s="19"/>
      <c r="O247" s="19"/>
      <c r="P247" s="19"/>
      <c r="Q247" s="19"/>
      <c r="R247" s="19"/>
      <c r="S247" s="19"/>
      <c r="T247" s="19"/>
      <c r="U247" s="19"/>
      <c r="V247" s="19"/>
      <c r="W247" s="19"/>
      <c r="X247" s="19"/>
      <c r="Y247" s="19"/>
      <c r="Z247" s="19"/>
      <c r="AA247" s="19"/>
      <c r="AB247" s="39"/>
      <c r="AC247" s="39"/>
      <c r="AD247" s="39"/>
      <c r="AE247" s="39"/>
      <c r="AF247" s="39"/>
      <c r="AG247" s="39"/>
      <c r="AH247" s="39"/>
      <c r="AI247" s="39"/>
      <c r="AJ247" s="39"/>
      <c r="AK247" s="39"/>
      <c r="AL247" s="39"/>
      <c r="AM247" s="32"/>
      <c r="AN247" s="32"/>
      <c r="AO247" s="32"/>
      <c r="AP247" s="32"/>
      <c r="AQ247" s="32"/>
      <c r="AR247" s="32"/>
      <c r="AS247" s="32"/>
      <c r="AT247" s="32"/>
      <c r="AU247" s="32"/>
      <c r="AV247" s="32"/>
      <c r="AW247" s="32"/>
      <c r="AX247" s="10"/>
      <c r="AY247" s="10"/>
      <c r="AZ247" s="32"/>
      <c r="BA247" s="32"/>
      <c r="BB247" s="32"/>
      <c r="BC247" s="32"/>
      <c r="BD247" s="32"/>
      <c r="BE247" s="32"/>
      <c r="BF247" s="32"/>
      <c r="BG247" s="32"/>
      <c r="BH247" s="32"/>
      <c r="BI247" s="32"/>
      <c r="BJ247" s="32"/>
      <c r="BK247" s="32"/>
      <c r="BL247" s="10"/>
      <c r="BM247" s="10"/>
      <c r="BN247" s="10"/>
      <c r="GC247" s="11"/>
      <c r="GD247" s="11"/>
      <c r="GE247" s="11"/>
      <c r="GF247" s="11"/>
      <c r="GG247" s="11"/>
      <c r="GH247" s="11"/>
      <c r="GI247" s="11"/>
      <c r="GJ247" s="11"/>
      <c r="GK247" s="11"/>
      <c r="GL247" s="11"/>
      <c r="GM247" s="9">
        <v>593</v>
      </c>
      <c r="GN247" s="8" t="s">
        <v>493</v>
      </c>
      <c r="GO247" s="41" t="s">
        <v>569</v>
      </c>
      <c r="GP247" s="11"/>
      <c r="GQ247" s="11"/>
      <c r="GR247" s="11"/>
    </row>
    <row r="248" spans="1:200" s="13" customFormat="1" ht="12" customHeight="1" x14ac:dyDescent="0.15">
      <c r="C248" s="17"/>
      <c r="D248" s="17"/>
      <c r="E248" s="17"/>
      <c r="F248" s="17"/>
      <c r="G248" s="19"/>
      <c r="H248" s="19"/>
      <c r="I248" s="19"/>
      <c r="J248" s="19"/>
      <c r="K248" s="19"/>
      <c r="L248" s="19"/>
      <c r="M248" s="19"/>
      <c r="N248" s="19"/>
      <c r="O248" s="19"/>
      <c r="P248" s="19"/>
      <c r="Q248" s="19"/>
      <c r="R248" s="19"/>
      <c r="S248" s="19"/>
      <c r="T248" s="19"/>
      <c r="U248" s="19"/>
      <c r="V248" s="19"/>
      <c r="W248" s="19"/>
      <c r="X248" s="19"/>
      <c r="Y248" s="19"/>
      <c r="Z248" s="19"/>
      <c r="AA248" s="19"/>
      <c r="AB248" s="39"/>
      <c r="AC248" s="39"/>
      <c r="AD248" s="39"/>
      <c r="AE248" s="39"/>
      <c r="AF248" s="39"/>
      <c r="AG248" s="39"/>
      <c r="AH248" s="39"/>
      <c r="AI248" s="39"/>
      <c r="AJ248" s="39"/>
      <c r="AK248" s="39"/>
      <c r="AL248" s="39"/>
      <c r="AM248" s="32"/>
      <c r="AN248" s="32"/>
      <c r="AO248" s="32"/>
      <c r="AP248" s="32"/>
      <c r="AQ248" s="32"/>
      <c r="AR248" s="32"/>
      <c r="AS248" s="32"/>
      <c r="AT248" s="32"/>
      <c r="AU248" s="32"/>
      <c r="AV248" s="32"/>
      <c r="AW248" s="32"/>
      <c r="AX248" s="10"/>
      <c r="AY248" s="10"/>
      <c r="AZ248" s="32"/>
      <c r="BA248" s="32"/>
      <c r="BB248" s="32"/>
      <c r="BC248" s="32"/>
      <c r="BD248" s="32"/>
      <c r="BE248" s="32"/>
      <c r="BF248" s="32"/>
      <c r="BG248" s="32"/>
      <c r="BH248" s="32"/>
      <c r="BI248" s="32"/>
      <c r="BJ248" s="32"/>
      <c r="BK248" s="32"/>
      <c r="BL248" s="10"/>
      <c r="BM248" s="10"/>
      <c r="BN248" s="10"/>
      <c r="GC248" s="11"/>
      <c r="GD248" s="11"/>
      <c r="GE248" s="11"/>
      <c r="GF248" s="11"/>
      <c r="GG248" s="11"/>
      <c r="GH248" s="11"/>
      <c r="GI248" s="11"/>
      <c r="GJ248" s="11"/>
      <c r="GK248" s="11"/>
      <c r="GL248" s="11"/>
      <c r="GM248" s="9">
        <v>594</v>
      </c>
      <c r="GN248" s="8" t="s">
        <v>524</v>
      </c>
      <c r="GO248" s="41" t="s">
        <v>524</v>
      </c>
      <c r="GP248" s="11"/>
      <c r="GQ248" s="11"/>
      <c r="GR248" s="11"/>
    </row>
    <row r="249" spans="1:200" s="13" customFormat="1" ht="12" customHeight="1" x14ac:dyDescent="0.15">
      <c r="C249" s="10"/>
      <c r="D249" s="10"/>
      <c r="E249" s="10"/>
      <c r="F249" s="10"/>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GC249" s="11"/>
      <c r="GD249" s="11"/>
      <c r="GE249" s="11"/>
      <c r="GF249" s="11"/>
      <c r="GG249" s="11"/>
      <c r="GH249" s="11"/>
      <c r="GI249" s="11"/>
      <c r="GJ249" s="11"/>
      <c r="GK249" s="11"/>
      <c r="GL249" s="11"/>
      <c r="GM249" s="9">
        <v>597</v>
      </c>
      <c r="GN249" s="8" t="s">
        <v>225</v>
      </c>
      <c r="GO249" s="41" t="s">
        <v>288</v>
      </c>
      <c r="GP249" s="11"/>
      <c r="GQ249" s="11"/>
      <c r="GR249" s="11"/>
    </row>
    <row r="250" spans="1:200" s="13" customFormat="1" ht="12" customHeight="1" x14ac:dyDescent="0.15">
      <c r="C250" s="10"/>
      <c r="D250" s="10"/>
      <c r="E250" s="10"/>
      <c r="F250" s="10"/>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GC250" s="11"/>
      <c r="GD250" s="11"/>
      <c r="GE250" s="11"/>
      <c r="GF250" s="11"/>
      <c r="GG250" s="11"/>
      <c r="GH250" s="11"/>
      <c r="GI250" s="11"/>
      <c r="GJ250" s="11"/>
      <c r="GK250" s="11"/>
      <c r="GL250" s="11"/>
      <c r="GM250" s="9">
        <v>598</v>
      </c>
      <c r="GN250" s="8" t="s">
        <v>239</v>
      </c>
      <c r="GO250" s="41" t="s">
        <v>526</v>
      </c>
      <c r="GP250" s="11"/>
      <c r="GQ250" s="11"/>
      <c r="GR250" s="11"/>
    </row>
    <row r="251" spans="1:200" s="13" customFormat="1" ht="12" customHeight="1" x14ac:dyDescent="0.15">
      <c r="C251" s="10"/>
      <c r="D251" s="10"/>
      <c r="E251" s="10"/>
      <c r="F251" s="10"/>
      <c r="G251" s="31"/>
      <c r="H251" s="31"/>
      <c r="I251" s="31"/>
      <c r="J251" s="31"/>
      <c r="K251" s="31"/>
      <c r="L251" s="31"/>
      <c r="M251" s="31"/>
      <c r="N251" s="31"/>
      <c r="O251" s="31"/>
      <c r="P251" s="31"/>
      <c r="Q251" s="31"/>
      <c r="R251" s="31"/>
      <c r="S251" s="31"/>
      <c r="T251" s="31"/>
      <c r="U251" s="31"/>
      <c r="V251" s="31"/>
      <c r="W251" s="18"/>
      <c r="X251" s="18"/>
      <c r="Y251" s="31"/>
      <c r="Z251" s="31"/>
      <c r="AA251" s="31"/>
      <c r="AB251" s="31"/>
      <c r="AC251" s="31"/>
      <c r="AD251" s="31"/>
      <c r="AE251" s="31"/>
      <c r="AF251" s="31"/>
      <c r="AG251" s="31"/>
      <c r="AH251" s="31"/>
      <c r="AI251" s="31"/>
      <c r="AJ251" s="31"/>
      <c r="AK251" s="31"/>
      <c r="AL251" s="31"/>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GC251" s="11"/>
      <c r="GD251" s="11"/>
      <c r="GE251" s="11"/>
      <c r="GF251" s="11"/>
      <c r="GG251" s="11"/>
      <c r="GH251" s="11"/>
      <c r="GI251" s="11"/>
      <c r="GJ251" s="11"/>
      <c r="GK251" s="11"/>
      <c r="GL251" s="11"/>
      <c r="GM251" s="11"/>
      <c r="GN251" s="11"/>
      <c r="GO251" s="42"/>
      <c r="GP251" s="11"/>
      <c r="GQ251" s="11"/>
      <c r="GR251" s="11"/>
    </row>
    <row r="252" spans="1:200" s="13" customFormat="1" ht="12" customHeight="1" x14ac:dyDescent="0.15">
      <c r="C252" s="10"/>
      <c r="D252" s="10"/>
      <c r="E252" s="10"/>
      <c r="F252" s="10"/>
      <c r="G252" s="31"/>
      <c r="H252" s="31"/>
      <c r="I252" s="31"/>
      <c r="J252" s="31"/>
      <c r="K252" s="31"/>
      <c r="L252" s="31"/>
      <c r="M252" s="31"/>
      <c r="N252" s="31"/>
      <c r="O252" s="31"/>
      <c r="P252" s="31"/>
      <c r="Q252" s="31"/>
      <c r="R252" s="31"/>
      <c r="S252" s="31"/>
      <c r="T252" s="31"/>
      <c r="U252" s="31"/>
      <c r="V252" s="31"/>
      <c r="W252" s="18"/>
      <c r="X252" s="18"/>
      <c r="Y252" s="31"/>
      <c r="Z252" s="31"/>
      <c r="AA252" s="31"/>
      <c r="AB252" s="31"/>
      <c r="AC252" s="31"/>
      <c r="AD252" s="31"/>
      <c r="AE252" s="31"/>
      <c r="AF252" s="31"/>
      <c r="AG252" s="31"/>
      <c r="AH252" s="31"/>
      <c r="AI252" s="31"/>
      <c r="AJ252" s="31"/>
      <c r="AK252" s="31"/>
      <c r="AL252" s="31"/>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GC252" s="11"/>
      <c r="GD252" s="11"/>
      <c r="GE252" s="11"/>
      <c r="GF252" s="11"/>
      <c r="GG252" s="11"/>
      <c r="GH252" s="11"/>
      <c r="GI252" s="11"/>
      <c r="GJ252" s="11"/>
      <c r="GK252" s="11"/>
      <c r="GL252" s="11"/>
      <c r="GM252" s="11"/>
      <c r="GN252" s="11"/>
      <c r="GO252" s="42"/>
      <c r="GP252" s="11"/>
      <c r="GQ252" s="11"/>
      <c r="GR252" s="11"/>
    </row>
    <row r="253" spans="1:200" s="13" customFormat="1" ht="12" customHeight="1" x14ac:dyDescent="0.15">
      <c r="C253" s="14"/>
      <c r="D253" s="14"/>
      <c r="E253" s="14"/>
      <c r="F253" s="14"/>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GC253" s="11"/>
      <c r="GD253" s="11"/>
      <c r="GE253" s="11"/>
      <c r="GF253" s="11"/>
      <c r="GG253" s="11"/>
      <c r="GH253" s="11"/>
      <c r="GI253" s="11"/>
      <c r="GJ253" s="11"/>
      <c r="GK253" s="11"/>
      <c r="GL253" s="11"/>
      <c r="GM253" s="11"/>
      <c r="GN253" s="11"/>
      <c r="GO253" s="42"/>
      <c r="GP253" s="11"/>
      <c r="GQ253" s="11"/>
      <c r="GR253" s="11"/>
    </row>
    <row r="254" spans="1:200" s="13" customFormat="1" ht="12" customHeight="1" x14ac:dyDescent="0.15">
      <c r="C254" s="14"/>
      <c r="D254" s="14"/>
      <c r="E254" s="14"/>
      <c r="F254" s="14"/>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GC254" s="11"/>
      <c r="GD254" s="11"/>
      <c r="GE254" s="11"/>
      <c r="GF254" s="11"/>
      <c r="GG254" s="11"/>
      <c r="GH254" s="11"/>
      <c r="GI254" s="11"/>
      <c r="GJ254" s="11"/>
      <c r="GK254" s="11"/>
      <c r="GL254" s="11"/>
      <c r="GM254" s="11"/>
      <c r="GN254" s="11"/>
      <c r="GO254" s="42"/>
      <c r="GP254" s="11"/>
      <c r="GQ254" s="11"/>
      <c r="GR254" s="11"/>
    </row>
    <row r="255" spans="1:200" s="13" customFormat="1" ht="12" customHeight="1" x14ac:dyDescent="0.15">
      <c r="C255" s="14"/>
      <c r="D255" s="14"/>
      <c r="E255" s="14"/>
      <c r="F255" s="14"/>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GC255" s="11"/>
      <c r="GD255" s="11"/>
      <c r="GE255" s="11"/>
      <c r="GF255" s="11"/>
      <c r="GG255" s="11"/>
      <c r="GH255" s="11"/>
      <c r="GI255" s="11"/>
      <c r="GJ255" s="11"/>
      <c r="GK255" s="11"/>
      <c r="GL255" s="11"/>
      <c r="GM255" s="11"/>
      <c r="GN255" s="11"/>
      <c r="GO255" s="42"/>
      <c r="GP255" s="11"/>
      <c r="GQ255" s="11"/>
      <c r="GR255" s="11"/>
    </row>
    <row r="256" spans="1:200" s="13" customFormat="1" ht="12" customHeight="1" x14ac:dyDescent="0.15">
      <c r="C256" s="14"/>
      <c r="D256" s="14"/>
      <c r="E256" s="14"/>
      <c r="F256" s="14"/>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GC256" s="11"/>
      <c r="GD256" s="11"/>
      <c r="GE256" s="11"/>
      <c r="GF256" s="11"/>
      <c r="GG256" s="11"/>
      <c r="GH256" s="11"/>
      <c r="GI256" s="11"/>
      <c r="GJ256" s="11"/>
      <c r="GK256" s="11"/>
      <c r="GL256" s="11"/>
      <c r="GM256" s="11"/>
      <c r="GN256" s="11"/>
      <c r="GO256" s="42"/>
      <c r="GP256" s="11"/>
      <c r="GQ256" s="11"/>
      <c r="GR256" s="11"/>
    </row>
    <row r="257" spans="1:200" s="13" customFormat="1" ht="12" customHeight="1" x14ac:dyDescent="0.15">
      <c r="C257" s="14"/>
      <c r="D257" s="14"/>
      <c r="E257" s="14"/>
      <c r="F257" s="14"/>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GC257" s="11"/>
      <c r="GD257" s="11"/>
      <c r="GE257" s="11"/>
      <c r="GF257" s="11"/>
      <c r="GG257" s="11"/>
      <c r="GH257" s="11"/>
      <c r="GI257" s="11"/>
      <c r="GJ257" s="11"/>
      <c r="GK257" s="11"/>
      <c r="GL257" s="11"/>
      <c r="GM257" s="11"/>
      <c r="GN257" s="11"/>
      <c r="GO257" s="42"/>
      <c r="GP257" s="11"/>
      <c r="GQ257" s="11"/>
      <c r="GR257" s="11"/>
    </row>
    <row r="258" spans="1:200" s="13" customFormat="1" ht="12" customHeight="1" x14ac:dyDescent="0.15">
      <c r="C258" s="14"/>
      <c r="D258" s="14"/>
      <c r="E258" s="14"/>
      <c r="F258" s="14"/>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GC258" s="11"/>
      <c r="GD258" s="11"/>
      <c r="GE258" s="11"/>
      <c r="GF258" s="11"/>
      <c r="GG258" s="11"/>
      <c r="GH258" s="11"/>
      <c r="GI258" s="11"/>
      <c r="GJ258" s="11"/>
      <c r="GK258" s="11"/>
      <c r="GL258" s="11"/>
      <c r="GM258" s="11"/>
      <c r="GN258" s="11"/>
      <c r="GO258" s="42"/>
      <c r="GP258" s="11"/>
      <c r="GQ258" s="11"/>
      <c r="GR258" s="11"/>
    </row>
    <row r="259" spans="1:200" s="13" customFormat="1" ht="12" customHeight="1" x14ac:dyDescent="0.15">
      <c r="C259" s="14"/>
      <c r="D259" s="14"/>
      <c r="E259" s="14"/>
      <c r="F259" s="14"/>
      <c r="G259" s="21"/>
      <c r="H259" s="20"/>
      <c r="I259" s="20"/>
      <c r="J259" s="20"/>
      <c r="K259" s="20"/>
      <c r="L259" s="20"/>
      <c r="M259" s="20"/>
      <c r="N259" s="20"/>
      <c r="O259" s="20"/>
      <c r="P259" s="20"/>
      <c r="Q259" s="20"/>
      <c r="R259" s="20"/>
      <c r="S259" s="20"/>
      <c r="T259" s="20"/>
      <c r="U259" s="20"/>
      <c r="V259" s="20"/>
      <c r="W259" s="20"/>
      <c r="X259" s="20"/>
      <c r="Y259" s="20"/>
      <c r="Z259" s="20"/>
      <c r="AA259" s="20"/>
      <c r="AB259" s="20"/>
      <c r="AC259" s="35"/>
      <c r="AD259" s="36"/>
      <c r="AE259" s="18"/>
      <c r="AF259" s="18"/>
      <c r="AG259" s="18"/>
      <c r="AH259" s="18"/>
      <c r="AI259" s="18"/>
      <c r="AJ259" s="18"/>
      <c r="AK259" s="18"/>
      <c r="AL259" s="35"/>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GC259" s="11"/>
      <c r="GD259" s="11"/>
      <c r="GE259" s="11"/>
      <c r="GF259" s="11"/>
      <c r="GG259" s="11"/>
      <c r="GH259" s="11"/>
      <c r="GI259" s="11"/>
      <c r="GJ259" s="11"/>
      <c r="GK259" s="11"/>
      <c r="GL259" s="11"/>
      <c r="GM259" s="11"/>
      <c r="GN259" s="11"/>
      <c r="GO259" s="42"/>
      <c r="GP259" s="11"/>
      <c r="GQ259" s="11"/>
      <c r="GR259" s="11"/>
    </row>
    <row r="260" spans="1:200" s="13" customFormat="1" ht="12" customHeight="1" x14ac:dyDescent="0.15">
      <c r="C260" s="14"/>
      <c r="D260" s="14"/>
      <c r="E260" s="14"/>
      <c r="F260" s="14"/>
      <c r="G260" s="21"/>
      <c r="H260" s="20"/>
      <c r="I260" s="20"/>
      <c r="J260" s="20"/>
      <c r="K260" s="20"/>
      <c r="L260" s="20"/>
      <c r="M260" s="20"/>
      <c r="N260" s="20"/>
      <c r="O260" s="20"/>
      <c r="P260" s="20"/>
      <c r="Q260" s="20"/>
      <c r="R260" s="20"/>
      <c r="S260" s="20"/>
      <c r="T260" s="20"/>
      <c r="U260" s="20"/>
      <c r="V260" s="20"/>
      <c r="W260" s="20"/>
      <c r="X260" s="20"/>
      <c r="Y260" s="20"/>
      <c r="Z260" s="20"/>
      <c r="AA260" s="20"/>
      <c r="AB260" s="20"/>
      <c r="AC260" s="35"/>
      <c r="AD260" s="18"/>
      <c r="AE260" s="18"/>
      <c r="AF260" s="18"/>
      <c r="AG260" s="18"/>
      <c r="AH260" s="18"/>
      <c r="AI260" s="18"/>
      <c r="AJ260" s="18"/>
      <c r="AK260" s="18"/>
      <c r="AL260" s="35"/>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GC260" s="11"/>
      <c r="GD260" s="11"/>
      <c r="GE260" s="11"/>
      <c r="GF260" s="11"/>
      <c r="GG260" s="11"/>
      <c r="GH260" s="11"/>
      <c r="GI260" s="11"/>
      <c r="GJ260" s="11"/>
      <c r="GK260" s="11"/>
      <c r="GL260" s="11"/>
      <c r="GM260" s="11"/>
      <c r="GN260" s="11"/>
      <c r="GO260" s="42"/>
      <c r="GP260" s="11"/>
      <c r="GQ260" s="11"/>
      <c r="GR260" s="11"/>
    </row>
    <row r="261" spans="1:200" s="13" customFormat="1" ht="12" customHeight="1" x14ac:dyDescent="0.15">
      <c r="C261" s="14"/>
      <c r="D261" s="14"/>
      <c r="E261" s="14"/>
      <c r="F261" s="14"/>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GC261" s="11"/>
      <c r="GD261" s="11"/>
      <c r="GE261" s="11"/>
      <c r="GF261" s="11"/>
      <c r="GG261" s="11"/>
      <c r="GH261" s="11"/>
      <c r="GI261" s="11"/>
      <c r="GJ261" s="11"/>
      <c r="GK261" s="11"/>
      <c r="GL261" s="11"/>
      <c r="GM261" s="11"/>
      <c r="GN261" s="11"/>
      <c r="GO261" s="42"/>
      <c r="GP261" s="11"/>
      <c r="GQ261" s="11"/>
      <c r="GR261" s="11"/>
    </row>
    <row r="262" spans="1:200" s="13" customFormat="1" ht="12" customHeight="1" x14ac:dyDescent="0.15">
      <c r="C262" s="14"/>
      <c r="D262" s="14"/>
      <c r="E262" s="14"/>
      <c r="F262" s="14"/>
      <c r="G262" s="21"/>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GC262" s="11"/>
      <c r="GD262" s="11"/>
      <c r="GE262" s="11"/>
      <c r="GF262" s="11"/>
      <c r="GG262" s="11"/>
      <c r="GH262" s="11"/>
      <c r="GI262" s="11"/>
      <c r="GJ262" s="11"/>
      <c r="GK262" s="11"/>
      <c r="GL262" s="11"/>
      <c r="GM262" s="11"/>
      <c r="GN262" s="11"/>
      <c r="GO262" s="42"/>
      <c r="GP262" s="11"/>
      <c r="GQ262" s="11"/>
      <c r="GR262" s="11"/>
    </row>
    <row r="263" spans="1:200" s="13" customFormat="1" ht="12" customHeight="1" x14ac:dyDescent="0.15">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GC263" s="11"/>
      <c r="GD263" s="11"/>
      <c r="GE263" s="11"/>
      <c r="GF263" s="11"/>
      <c r="GG263" s="11"/>
      <c r="GH263" s="11"/>
      <c r="GI263" s="11"/>
      <c r="GJ263" s="11"/>
      <c r="GK263" s="11"/>
      <c r="GL263" s="11"/>
      <c r="GM263" s="11"/>
      <c r="GN263" s="11"/>
      <c r="GO263" s="42"/>
      <c r="GP263" s="11"/>
      <c r="GQ263" s="11"/>
      <c r="GR263" s="11"/>
    </row>
    <row r="264" spans="1:200" s="13" customFormat="1" ht="12" customHeight="1" x14ac:dyDescent="0.15">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GC264" s="11"/>
      <c r="GD264" s="11"/>
      <c r="GE264" s="11"/>
      <c r="GF264" s="11"/>
      <c r="GG264" s="11"/>
      <c r="GH264" s="11"/>
      <c r="GI264" s="11"/>
      <c r="GJ264" s="11"/>
      <c r="GK264" s="11"/>
      <c r="GL264" s="11"/>
      <c r="GM264" s="11"/>
      <c r="GN264" s="11"/>
      <c r="GO264" s="42"/>
      <c r="GP264" s="11"/>
      <c r="GQ264" s="11"/>
      <c r="GR264" s="11"/>
    </row>
    <row r="265" spans="1:200" s="13" customFormat="1" ht="12" customHeight="1" x14ac:dyDescent="0.15">
      <c r="A265" s="29"/>
      <c r="B265" s="29"/>
      <c r="C265" s="37"/>
      <c r="D265" s="37"/>
      <c r="E265" s="37"/>
      <c r="F265" s="37"/>
      <c r="G265" s="37"/>
      <c r="H265" s="37"/>
      <c r="I265" s="37"/>
      <c r="J265" s="37"/>
      <c r="K265" s="37"/>
      <c r="L265" s="37"/>
      <c r="M265" s="37"/>
      <c r="N265" s="40"/>
      <c r="O265" s="40"/>
      <c r="P265" s="40"/>
      <c r="Q265" s="40"/>
      <c r="R265" s="40"/>
      <c r="S265" s="40"/>
      <c r="T265" s="40"/>
      <c r="U265" s="40"/>
      <c r="V265" s="10"/>
      <c r="W265" s="10"/>
      <c r="X265" s="10"/>
      <c r="Y265" s="10"/>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GC265" s="11"/>
      <c r="GD265" s="11"/>
      <c r="GE265" s="11"/>
      <c r="GF265" s="11"/>
      <c r="GG265" s="11"/>
      <c r="GH265" s="11"/>
      <c r="GI265" s="11"/>
      <c r="GJ265" s="11"/>
      <c r="GK265" s="11"/>
      <c r="GL265" s="11"/>
      <c r="GM265" s="11"/>
      <c r="GN265" s="11"/>
      <c r="GO265" s="42"/>
      <c r="GP265" s="11"/>
      <c r="GQ265" s="11"/>
      <c r="GR265" s="11"/>
    </row>
    <row r="266" spans="1:200" s="13" customFormat="1" ht="12" customHeight="1" x14ac:dyDescent="0.15">
      <c r="A266" s="29"/>
      <c r="B266" s="29"/>
      <c r="C266" s="37"/>
      <c r="D266" s="37"/>
      <c r="E266" s="37"/>
      <c r="F266" s="37"/>
      <c r="G266" s="37"/>
      <c r="H266" s="37"/>
      <c r="I266" s="37"/>
      <c r="J266" s="37"/>
      <c r="K266" s="37"/>
      <c r="L266" s="37"/>
      <c r="M266" s="37"/>
      <c r="N266" s="40"/>
      <c r="O266" s="40"/>
      <c r="P266" s="40"/>
      <c r="Q266" s="40"/>
      <c r="R266" s="40"/>
      <c r="S266" s="40"/>
      <c r="T266" s="40"/>
      <c r="U266" s="40"/>
      <c r="V266" s="10"/>
      <c r="W266" s="10"/>
      <c r="X266" s="10"/>
      <c r="Y266" s="10"/>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GC266" s="11"/>
      <c r="GD266" s="11"/>
      <c r="GE266" s="11"/>
      <c r="GF266" s="11"/>
      <c r="GG266" s="11"/>
      <c r="GH266" s="11"/>
      <c r="GI266" s="11"/>
      <c r="GJ266" s="11"/>
      <c r="GK266" s="11"/>
      <c r="GL266" s="11"/>
      <c r="GM266" s="11"/>
      <c r="GN266" s="11"/>
      <c r="GO266" s="42"/>
      <c r="GP266" s="11"/>
      <c r="GQ266" s="11"/>
      <c r="GR266" s="11"/>
    </row>
    <row r="267" spans="1:200" s="13" customFormat="1" ht="12" customHeight="1" x14ac:dyDescent="0.15">
      <c r="B267" s="10"/>
      <c r="C267" s="30"/>
      <c r="D267" s="30"/>
      <c r="E267" s="30"/>
      <c r="F267" s="3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GC267" s="11"/>
      <c r="GD267" s="11"/>
      <c r="GE267" s="11"/>
      <c r="GF267" s="11"/>
      <c r="GG267" s="11"/>
      <c r="GH267" s="11"/>
      <c r="GI267" s="11"/>
      <c r="GJ267" s="11"/>
      <c r="GK267" s="11"/>
      <c r="GL267" s="11"/>
      <c r="GM267" s="11"/>
      <c r="GN267" s="11"/>
      <c r="GO267" s="42"/>
      <c r="GP267" s="11"/>
      <c r="GQ267" s="11"/>
      <c r="GR267" s="11"/>
    </row>
    <row r="268" spans="1:200" s="13" customFormat="1" ht="12" customHeight="1" x14ac:dyDescent="0.15">
      <c r="C268" s="17"/>
      <c r="D268" s="17"/>
      <c r="E268" s="17"/>
      <c r="F268" s="17"/>
      <c r="G268" s="19"/>
      <c r="H268" s="19"/>
      <c r="I268" s="19"/>
      <c r="J268" s="19"/>
      <c r="K268" s="19"/>
      <c r="L268" s="19"/>
      <c r="M268" s="19"/>
      <c r="N268" s="19"/>
      <c r="O268" s="19"/>
      <c r="P268" s="19"/>
      <c r="Q268" s="19"/>
      <c r="R268" s="19"/>
      <c r="S268" s="19"/>
      <c r="T268" s="19"/>
      <c r="U268" s="19"/>
      <c r="V268" s="19"/>
      <c r="W268" s="19"/>
      <c r="X268" s="19"/>
      <c r="Y268" s="19"/>
      <c r="Z268" s="19"/>
      <c r="AA268" s="19"/>
      <c r="AB268" s="39"/>
      <c r="AC268" s="39"/>
      <c r="AD268" s="39"/>
      <c r="AE268" s="39"/>
      <c r="AF268" s="39"/>
      <c r="AG268" s="39"/>
      <c r="AH268" s="39"/>
      <c r="AI268" s="39"/>
      <c r="AJ268" s="39"/>
      <c r="AK268" s="39"/>
      <c r="AL268" s="39"/>
      <c r="AM268" s="32"/>
      <c r="AN268" s="32"/>
      <c r="AO268" s="32"/>
      <c r="AP268" s="32"/>
      <c r="AQ268" s="32"/>
      <c r="AR268" s="32"/>
      <c r="AS268" s="32"/>
      <c r="AT268" s="32"/>
      <c r="AU268" s="32"/>
      <c r="AV268" s="32"/>
      <c r="AW268" s="32"/>
      <c r="AX268" s="10"/>
      <c r="AY268" s="10"/>
      <c r="AZ268" s="32"/>
      <c r="BA268" s="32"/>
      <c r="BB268" s="32"/>
      <c r="BC268" s="32"/>
      <c r="BD268" s="32"/>
      <c r="BE268" s="32"/>
      <c r="BF268" s="32"/>
      <c r="BG268" s="32"/>
      <c r="BH268" s="32"/>
      <c r="BI268" s="32"/>
      <c r="BJ268" s="32"/>
      <c r="BK268" s="32"/>
      <c r="BL268" s="10"/>
      <c r="BM268" s="10"/>
      <c r="BN268" s="10"/>
      <c r="GC268" s="11"/>
      <c r="GD268" s="11"/>
      <c r="GE268" s="11"/>
      <c r="GF268" s="11"/>
      <c r="GG268" s="11"/>
      <c r="GH268" s="11"/>
      <c r="GI268" s="11"/>
      <c r="GJ268" s="11"/>
      <c r="GK268" s="11"/>
      <c r="GL268" s="11"/>
      <c r="GM268" s="11"/>
      <c r="GN268" s="11"/>
      <c r="GO268" s="42"/>
      <c r="GP268" s="11"/>
      <c r="GQ268" s="11"/>
      <c r="GR268" s="11"/>
    </row>
    <row r="269" spans="1:200" s="13" customFormat="1" ht="12" customHeight="1" x14ac:dyDescent="0.15">
      <c r="C269" s="17"/>
      <c r="D269" s="17"/>
      <c r="E269" s="17"/>
      <c r="F269" s="17"/>
      <c r="G269" s="19"/>
      <c r="H269" s="19"/>
      <c r="I269" s="19"/>
      <c r="J269" s="19"/>
      <c r="K269" s="19"/>
      <c r="L269" s="19"/>
      <c r="M269" s="19"/>
      <c r="N269" s="19"/>
      <c r="O269" s="19"/>
      <c r="P269" s="19"/>
      <c r="Q269" s="19"/>
      <c r="R269" s="19"/>
      <c r="S269" s="19"/>
      <c r="T269" s="19"/>
      <c r="U269" s="19"/>
      <c r="V269" s="19"/>
      <c r="W269" s="19"/>
      <c r="X269" s="19"/>
      <c r="Y269" s="19"/>
      <c r="Z269" s="19"/>
      <c r="AA269" s="19"/>
      <c r="AB269" s="39"/>
      <c r="AC269" s="39"/>
      <c r="AD269" s="39"/>
      <c r="AE269" s="39"/>
      <c r="AF269" s="39"/>
      <c r="AG269" s="39"/>
      <c r="AH269" s="39"/>
      <c r="AI269" s="39"/>
      <c r="AJ269" s="39"/>
      <c r="AK269" s="39"/>
      <c r="AL269" s="39"/>
      <c r="AM269" s="32"/>
      <c r="AN269" s="32"/>
      <c r="AO269" s="32"/>
      <c r="AP269" s="32"/>
      <c r="AQ269" s="32"/>
      <c r="AR269" s="32"/>
      <c r="AS269" s="32"/>
      <c r="AT269" s="32"/>
      <c r="AU269" s="32"/>
      <c r="AV269" s="32"/>
      <c r="AW269" s="32"/>
      <c r="AX269" s="10"/>
      <c r="AY269" s="10"/>
      <c r="AZ269" s="32"/>
      <c r="BA269" s="32"/>
      <c r="BB269" s="32"/>
      <c r="BC269" s="32"/>
      <c r="BD269" s="32"/>
      <c r="BE269" s="32"/>
      <c r="BF269" s="32"/>
      <c r="BG269" s="32"/>
      <c r="BH269" s="32"/>
      <c r="BI269" s="32"/>
      <c r="BJ269" s="32"/>
      <c r="BK269" s="32"/>
      <c r="BL269" s="10"/>
      <c r="BM269" s="10"/>
      <c r="BN269" s="10"/>
      <c r="GC269" s="11"/>
      <c r="GD269" s="11"/>
      <c r="GE269" s="11"/>
      <c r="GF269" s="11"/>
      <c r="GG269" s="11"/>
      <c r="GH269" s="11"/>
      <c r="GI269" s="11"/>
      <c r="GJ269" s="11"/>
      <c r="GK269" s="11"/>
      <c r="GL269" s="11"/>
      <c r="GM269" s="11"/>
      <c r="GN269" s="11"/>
      <c r="GO269" s="42"/>
      <c r="GP269" s="11"/>
      <c r="GQ269" s="11"/>
      <c r="GR269" s="11"/>
    </row>
    <row r="270" spans="1:200" s="13" customFormat="1" ht="12" customHeight="1" x14ac:dyDescent="0.15">
      <c r="C270" s="17"/>
      <c r="D270" s="17"/>
      <c r="E270" s="17"/>
      <c r="F270" s="17"/>
      <c r="G270" s="19"/>
      <c r="H270" s="19"/>
      <c r="I270" s="19"/>
      <c r="J270" s="19"/>
      <c r="K270" s="19"/>
      <c r="L270" s="19"/>
      <c r="M270" s="19"/>
      <c r="N270" s="19"/>
      <c r="O270" s="19"/>
      <c r="P270" s="19"/>
      <c r="Q270" s="19"/>
      <c r="R270" s="19"/>
      <c r="S270" s="19"/>
      <c r="T270" s="19"/>
      <c r="U270" s="19"/>
      <c r="V270" s="19"/>
      <c r="W270" s="19"/>
      <c r="X270" s="19"/>
      <c r="Y270" s="19"/>
      <c r="Z270" s="19"/>
      <c r="AA270" s="19"/>
      <c r="AB270" s="39"/>
      <c r="AC270" s="39"/>
      <c r="AD270" s="39"/>
      <c r="AE270" s="39"/>
      <c r="AF270" s="39"/>
      <c r="AG270" s="39"/>
      <c r="AH270" s="39"/>
      <c r="AI270" s="39"/>
      <c r="AJ270" s="39"/>
      <c r="AK270" s="39"/>
      <c r="AL270" s="39"/>
      <c r="AM270" s="32"/>
      <c r="AN270" s="32"/>
      <c r="AO270" s="32"/>
      <c r="AP270" s="32"/>
      <c r="AQ270" s="32"/>
      <c r="AR270" s="32"/>
      <c r="AS270" s="32"/>
      <c r="AT270" s="32"/>
      <c r="AU270" s="32"/>
      <c r="AV270" s="32"/>
      <c r="AW270" s="32"/>
      <c r="AX270" s="10"/>
      <c r="AY270" s="10"/>
      <c r="AZ270" s="32"/>
      <c r="BA270" s="32"/>
      <c r="BB270" s="32"/>
      <c r="BC270" s="32"/>
      <c r="BD270" s="32"/>
      <c r="BE270" s="32"/>
      <c r="BF270" s="32"/>
      <c r="BG270" s="32"/>
      <c r="BH270" s="32"/>
      <c r="BI270" s="32"/>
      <c r="BJ270" s="32"/>
      <c r="BK270" s="32"/>
      <c r="BL270" s="10"/>
      <c r="BM270" s="10"/>
      <c r="BN270" s="10"/>
      <c r="GC270" s="11"/>
      <c r="GD270" s="11"/>
      <c r="GE270" s="11"/>
      <c r="GF270" s="11"/>
      <c r="GG270" s="11"/>
      <c r="GH270" s="11"/>
      <c r="GI270" s="11"/>
      <c r="GJ270" s="11"/>
      <c r="GK270" s="11"/>
      <c r="GL270" s="11"/>
      <c r="GM270" s="11"/>
      <c r="GN270" s="11"/>
      <c r="GO270" s="42"/>
      <c r="GP270" s="11"/>
      <c r="GQ270" s="11"/>
      <c r="GR270" s="11"/>
    </row>
    <row r="271" spans="1:200" s="13" customFormat="1" ht="12" customHeight="1" x14ac:dyDescent="0.15">
      <c r="C271" s="10"/>
      <c r="D271" s="10"/>
      <c r="E271" s="10"/>
      <c r="F271" s="10"/>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GC271" s="11"/>
      <c r="GD271" s="11"/>
      <c r="GE271" s="11"/>
      <c r="GF271" s="11"/>
      <c r="GG271" s="11"/>
      <c r="GH271" s="11"/>
      <c r="GI271" s="11"/>
      <c r="GJ271" s="11"/>
      <c r="GK271" s="11"/>
      <c r="GL271" s="11"/>
      <c r="GM271" s="11"/>
      <c r="GN271" s="11"/>
      <c r="GO271" s="42"/>
      <c r="GP271" s="11"/>
      <c r="GQ271" s="11"/>
      <c r="GR271" s="11"/>
    </row>
    <row r="272" spans="1:200" s="13" customFormat="1" ht="12" customHeight="1" x14ac:dyDescent="0.15">
      <c r="C272" s="10"/>
      <c r="D272" s="10"/>
      <c r="E272" s="10"/>
      <c r="F272" s="10"/>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GC272" s="11"/>
      <c r="GD272" s="11"/>
      <c r="GE272" s="11"/>
      <c r="GF272" s="11"/>
      <c r="GG272" s="11"/>
      <c r="GH272" s="11"/>
      <c r="GI272" s="11"/>
      <c r="GJ272" s="11"/>
      <c r="GK272" s="11"/>
      <c r="GL272" s="11"/>
      <c r="GM272" s="11"/>
      <c r="GN272" s="11"/>
      <c r="GO272" s="42"/>
      <c r="GP272" s="11"/>
      <c r="GQ272" s="11"/>
      <c r="GR272" s="11"/>
    </row>
    <row r="273" spans="1:200" s="13" customFormat="1" ht="12" customHeight="1" x14ac:dyDescent="0.15">
      <c r="C273" s="10"/>
      <c r="D273" s="10"/>
      <c r="E273" s="10"/>
      <c r="F273" s="10"/>
      <c r="G273" s="31"/>
      <c r="H273" s="31"/>
      <c r="I273" s="31"/>
      <c r="J273" s="31"/>
      <c r="K273" s="31"/>
      <c r="L273" s="31"/>
      <c r="M273" s="31"/>
      <c r="N273" s="31"/>
      <c r="O273" s="31"/>
      <c r="P273" s="31"/>
      <c r="Q273" s="31"/>
      <c r="R273" s="31"/>
      <c r="S273" s="31"/>
      <c r="T273" s="31"/>
      <c r="U273" s="31"/>
      <c r="V273" s="31"/>
      <c r="W273" s="18"/>
      <c r="X273" s="18"/>
      <c r="Y273" s="31"/>
      <c r="Z273" s="31"/>
      <c r="AA273" s="31"/>
      <c r="AB273" s="31"/>
      <c r="AC273" s="31"/>
      <c r="AD273" s="31"/>
      <c r="AE273" s="31"/>
      <c r="AF273" s="31"/>
      <c r="AG273" s="31"/>
      <c r="AH273" s="31"/>
      <c r="AI273" s="31"/>
      <c r="AJ273" s="31"/>
      <c r="AK273" s="31"/>
      <c r="AL273" s="31"/>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GC273" s="11"/>
      <c r="GD273" s="11"/>
      <c r="GE273" s="11"/>
      <c r="GF273" s="11"/>
      <c r="GG273" s="11"/>
      <c r="GH273" s="11"/>
      <c r="GI273" s="11"/>
      <c r="GJ273" s="11"/>
      <c r="GK273" s="11"/>
      <c r="GL273" s="11"/>
      <c r="GM273" s="11"/>
      <c r="GN273" s="11"/>
      <c r="GO273" s="42"/>
      <c r="GP273" s="11"/>
      <c r="GQ273" s="11"/>
      <c r="GR273" s="11"/>
    </row>
    <row r="274" spans="1:200" s="13" customFormat="1" ht="12" customHeight="1" x14ac:dyDescent="0.15">
      <c r="C274" s="10"/>
      <c r="D274" s="10"/>
      <c r="E274" s="10"/>
      <c r="F274" s="10"/>
      <c r="G274" s="31"/>
      <c r="H274" s="31"/>
      <c r="I274" s="31"/>
      <c r="J274" s="31"/>
      <c r="K274" s="31"/>
      <c r="L274" s="31"/>
      <c r="M274" s="31"/>
      <c r="N274" s="31"/>
      <c r="O274" s="31"/>
      <c r="P274" s="31"/>
      <c r="Q274" s="31"/>
      <c r="R274" s="31"/>
      <c r="S274" s="31"/>
      <c r="T274" s="31"/>
      <c r="U274" s="31"/>
      <c r="V274" s="31"/>
      <c r="W274" s="18"/>
      <c r="X274" s="18"/>
      <c r="Y274" s="31"/>
      <c r="Z274" s="31"/>
      <c r="AA274" s="31"/>
      <c r="AB274" s="31"/>
      <c r="AC274" s="31"/>
      <c r="AD274" s="31"/>
      <c r="AE274" s="31"/>
      <c r="AF274" s="31"/>
      <c r="AG274" s="31"/>
      <c r="AH274" s="31"/>
      <c r="AI274" s="31"/>
      <c r="AJ274" s="31"/>
      <c r="AK274" s="31"/>
      <c r="AL274" s="31"/>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GC274" s="11"/>
      <c r="GD274" s="11"/>
      <c r="GE274" s="11"/>
      <c r="GF274" s="11"/>
      <c r="GG274" s="11"/>
      <c r="GH274" s="11"/>
      <c r="GI274" s="11"/>
      <c r="GJ274" s="11"/>
      <c r="GK274" s="11"/>
      <c r="GL274" s="11"/>
      <c r="GM274" s="11"/>
      <c r="GN274" s="11"/>
      <c r="GO274" s="42"/>
      <c r="GP274" s="11"/>
      <c r="GQ274" s="11"/>
      <c r="GR274" s="11"/>
    </row>
    <row r="275" spans="1:200" s="13" customFormat="1" ht="12" customHeight="1" x14ac:dyDescent="0.15">
      <c r="C275" s="14"/>
      <c r="D275" s="14"/>
      <c r="E275" s="14"/>
      <c r="F275" s="14"/>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GC275" s="11"/>
      <c r="GD275" s="11"/>
      <c r="GE275" s="11"/>
      <c r="GF275" s="11"/>
      <c r="GG275" s="11"/>
      <c r="GH275" s="11"/>
      <c r="GI275" s="11"/>
      <c r="GJ275" s="11"/>
      <c r="GK275" s="11"/>
      <c r="GL275" s="11"/>
      <c r="GM275" s="11"/>
      <c r="GN275" s="11"/>
      <c r="GO275" s="42"/>
      <c r="GP275" s="11"/>
      <c r="GQ275" s="11"/>
      <c r="GR275" s="11"/>
    </row>
    <row r="276" spans="1:200" s="13" customFormat="1" ht="12" customHeight="1" x14ac:dyDescent="0.15">
      <c r="C276" s="14"/>
      <c r="D276" s="14"/>
      <c r="E276" s="14"/>
      <c r="F276" s="14"/>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GC276" s="11"/>
      <c r="GD276" s="11"/>
      <c r="GE276" s="11"/>
      <c r="GF276" s="11"/>
      <c r="GG276" s="11"/>
      <c r="GH276" s="11"/>
      <c r="GI276" s="11"/>
      <c r="GJ276" s="11"/>
      <c r="GK276" s="11"/>
      <c r="GL276" s="11"/>
      <c r="GM276" s="11"/>
      <c r="GN276" s="11"/>
      <c r="GO276" s="42"/>
      <c r="GP276" s="11"/>
      <c r="GQ276" s="11"/>
      <c r="GR276" s="11"/>
    </row>
    <row r="277" spans="1:200" s="13" customFormat="1" ht="12" customHeight="1" x14ac:dyDescent="0.15">
      <c r="C277" s="14"/>
      <c r="D277" s="14"/>
      <c r="E277" s="14"/>
      <c r="F277" s="14"/>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GC277" s="11"/>
      <c r="GD277" s="11"/>
      <c r="GE277" s="11"/>
      <c r="GF277" s="11"/>
      <c r="GG277" s="11"/>
      <c r="GH277" s="11"/>
      <c r="GI277" s="11"/>
      <c r="GJ277" s="11"/>
      <c r="GK277" s="11"/>
      <c r="GL277" s="11"/>
      <c r="GM277" s="11"/>
      <c r="GN277" s="11"/>
      <c r="GO277" s="42"/>
      <c r="GP277" s="11"/>
      <c r="GQ277" s="11"/>
      <c r="GR277" s="11"/>
    </row>
    <row r="278" spans="1:200" s="13" customFormat="1" ht="12" customHeight="1" x14ac:dyDescent="0.1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GC278" s="11"/>
      <c r="GD278" s="11"/>
      <c r="GE278" s="11"/>
      <c r="GF278" s="11"/>
      <c r="GG278" s="11"/>
      <c r="GH278" s="11"/>
      <c r="GI278" s="11"/>
      <c r="GJ278" s="11"/>
      <c r="GK278" s="11"/>
      <c r="GL278" s="11"/>
      <c r="GM278" s="11"/>
      <c r="GN278" s="11"/>
      <c r="GO278" s="42"/>
      <c r="GP278" s="11"/>
      <c r="GQ278" s="11"/>
      <c r="GR278" s="11"/>
    </row>
    <row r="279" spans="1:200" s="13" customFormat="1" ht="12" customHeight="1" x14ac:dyDescent="0.1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GC279" s="11"/>
      <c r="GD279" s="11"/>
      <c r="GE279" s="11"/>
      <c r="GF279" s="11"/>
      <c r="GG279" s="11"/>
      <c r="GH279" s="11"/>
      <c r="GI279" s="11"/>
      <c r="GJ279" s="11"/>
      <c r="GK279" s="11"/>
      <c r="GL279" s="11"/>
      <c r="GM279" s="11"/>
      <c r="GN279" s="11"/>
      <c r="GO279" s="42"/>
      <c r="GP279" s="11"/>
      <c r="GQ279" s="11"/>
      <c r="GR279" s="11"/>
    </row>
    <row r="280" spans="1:200" s="13" customFormat="1" ht="12" customHeight="1" x14ac:dyDescent="0.1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GC280" s="11"/>
      <c r="GD280" s="11"/>
      <c r="GE280" s="11"/>
      <c r="GF280" s="11"/>
      <c r="GG280" s="11"/>
      <c r="GH280" s="11"/>
      <c r="GI280" s="11"/>
      <c r="GJ280" s="11"/>
      <c r="GK280" s="11"/>
      <c r="GL280" s="11"/>
      <c r="GM280" s="11"/>
      <c r="GN280" s="11"/>
      <c r="GO280" s="42"/>
      <c r="GP280" s="11"/>
      <c r="GQ280" s="11"/>
      <c r="GR280" s="11"/>
    </row>
    <row r="281" spans="1:200" s="13" customFormat="1" ht="12" customHeight="1" x14ac:dyDescent="0.1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GC281" s="11"/>
      <c r="GD281" s="11"/>
      <c r="GE281" s="11"/>
      <c r="GF281" s="11"/>
      <c r="GG281" s="11"/>
      <c r="GH281" s="11"/>
      <c r="GI281" s="11"/>
      <c r="GJ281" s="11"/>
      <c r="GK281" s="11"/>
      <c r="GL281" s="11"/>
      <c r="GM281" s="11"/>
      <c r="GN281" s="11"/>
      <c r="GO281" s="42"/>
      <c r="GP281" s="11"/>
      <c r="GQ281" s="11"/>
      <c r="GR281" s="11"/>
    </row>
    <row r="282" spans="1:200" s="13" customFormat="1" ht="12" customHeight="1" x14ac:dyDescent="0.1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GC282" s="11"/>
      <c r="GD282" s="11"/>
      <c r="GE282" s="11"/>
      <c r="GF282" s="11"/>
      <c r="GG282" s="11"/>
      <c r="GH282" s="11"/>
      <c r="GI282" s="11"/>
      <c r="GJ282" s="11"/>
      <c r="GK282" s="11"/>
      <c r="GL282" s="11"/>
      <c r="GM282" s="11"/>
      <c r="GN282" s="11"/>
      <c r="GO282" s="42"/>
      <c r="GP282" s="11"/>
      <c r="GQ282" s="11"/>
      <c r="GR282" s="11"/>
    </row>
    <row r="283" spans="1:200" s="13" customFormat="1" ht="12" customHeight="1" x14ac:dyDescent="0.1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GC283" s="11"/>
      <c r="GD283" s="11"/>
      <c r="GE283" s="11"/>
      <c r="GF283" s="11"/>
      <c r="GG283" s="11"/>
      <c r="GH283" s="11"/>
      <c r="GI283" s="11"/>
      <c r="GJ283" s="11"/>
      <c r="GK283" s="11"/>
      <c r="GL283" s="11"/>
      <c r="GM283" s="11"/>
      <c r="GN283" s="11"/>
      <c r="GO283" s="42"/>
      <c r="GP283" s="11"/>
      <c r="GQ283" s="11"/>
      <c r="GR283" s="11"/>
    </row>
    <row r="284" spans="1:200" s="13" customFormat="1" ht="12" customHeight="1" x14ac:dyDescent="0.1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GC284" s="11"/>
      <c r="GD284" s="11"/>
      <c r="GE284" s="11"/>
      <c r="GF284" s="11"/>
      <c r="GG284" s="11"/>
      <c r="GH284" s="11"/>
      <c r="GI284" s="11"/>
      <c r="GJ284" s="11"/>
      <c r="GK284" s="11"/>
      <c r="GL284" s="11"/>
      <c r="GM284" s="11"/>
      <c r="GN284" s="11"/>
      <c r="GO284" s="42"/>
      <c r="GP284" s="11"/>
      <c r="GQ284" s="11"/>
      <c r="GR284" s="11"/>
    </row>
    <row r="285" spans="1:200" s="13" customFormat="1" ht="12" customHeight="1" x14ac:dyDescent="0.1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GC285" s="11"/>
      <c r="GD285" s="11"/>
      <c r="GE285" s="11"/>
      <c r="GF285" s="11"/>
      <c r="GG285" s="11"/>
      <c r="GH285" s="11"/>
      <c r="GI285" s="11"/>
      <c r="GJ285" s="11"/>
      <c r="GK285" s="11"/>
      <c r="GL285" s="11"/>
      <c r="GM285" s="11"/>
      <c r="GN285" s="11"/>
      <c r="GO285" s="42"/>
      <c r="GP285" s="11"/>
      <c r="GQ285" s="11"/>
      <c r="GR285" s="11"/>
    </row>
    <row r="286" spans="1:200" s="13" customFormat="1" ht="12" customHeight="1" x14ac:dyDescent="0.15">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GC286" s="11"/>
      <c r="GD286" s="11"/>
      <c r="GE286" s="11"/>
      <c r="GF286" s="11"/>
      <c r="GG286" s="11"/>
      <c r="GH286" s="11"/>
      <c r="GI286" s="11"/>
      <c r="GJ286" s="11"/>
      <c r="GK286" s="11"/>
      <c r="GL286" s="11"/>
      <c r="GM286" s="11"/>
      <c r="GN286" s="11"/>
      <c r="GO286" s="42"/>
      <c r="GP286" s="11"/>
      <c r="GQ286" s="11"/>
      <c r="GR286" s="11"/>
    </row>
    <row r="287" spans="1:200" s="13" customFormat="1" ht="12" customHeight="1" x14ac:dyDescent="0.15">
      <c r="A287" s="29"/>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GC287" s="11"/>
      <c r="GD287" s="11"/>
      <c r="GE287" s="11"/>
      <c r="GF287" s="11"/>
      <c r="GG287" s="11"/>
      <c r="GH287" s="11"/>
      <c r="GI287" s="11"/>
      <c r="GJ287" s="11"/>
      <c r="GK287" s="11"/>
      <c r="GL287" s="11"/>
      <c r="GM287" s="11"/>
      <c r="GN287" s="11"/>
      <c r="GO287" s="42"/>
      <c r="GP287" s="11"/>
      <c r="GQ287" s="11"/>
      <c r="GR287" s="11"/>
    </row>
    <row r="288" spans="1:200" s="13" customFormat="1" ht="12" customHeight="1" x14ac:dyDescent="0.15">
      <c r="A288" s="29"/>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GC288" s="11"/>
      <c r="GD288" s="11"/>
      <c r="GE288" s="11"/>
      <c r="GF288" s="11"/>
      <c r="GG288" s="11"/>
      <c r="GH288" s="11"/>
      <c r="GI288" s="11"/>
      <c r="GJ288" s="11"/>
      <c r="GK288" s="11"/>
      <c r="GL288" s="11"/>
      <c r="GM288" s="11"/>
      <c r="GN288" s="11"/>
      <c r="GO288" s="42"/>
      <c r="GP288" s="11"/>
      <c r="GQ288" s="11"/>
      <c r="GR288" s="11"/>
    </row>
    <row r="289" spans="2:200" s="13" customFormat="1" ht="12" customHeight="1" x14ac:dyDescent="0.15">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GC289" s="11"/>
      <c r="GD289" s="11"/>
      <c r="GE289" s="11"/>
      <c r="GF289" s="11"/>
      <c r="GG289" s="11"/>
      <c r="GH289" s="11"/>
      <c r="GI289" s="11"/>
      <c r="GJ289" s="11"/>
      <c r="GK289" s="11"/>
      <c r="GL289" s="11"/>
      <c r="GM289" s="11"/>
      <c r="GN289" s="11"/>
      <c r="GO289" s="42"/>
      <c r="GP289" s="11"/>
      <c r="GQ289" s="11"/>
      <c r="GR289" s="11"/>
    </row>
    <row r="290" spans="2:200" s="13" customFormat="1" ht="12" customHeight="1" x14ac:dyDescent="0.15">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GC290" s="11"/>
      <c r="GD290" s="11"/>
      <c r="GE290" s="11"/>
      <c r="GF290" s="11"/>
      <c r="GG290" s="11"/>
      <c r="GH290" s="11"/>
      <c r="GI290" s="11"/>
      <c r="GJ290" s="11"/>
      <c r="GK290" s="11"/>
      <c r="GL290" s="11"/>
      <c r="GM290" s="11"/>
      <c r="GN290" s="11"/>
      <c r="GO290" s="42"/>
      <c r="GP290" s="11"/>
      <c r="GQ290" s="11"/>
      <c r="GR290" s="11"/>
    </row>
    <row r="291" spans="2:200" s="13" customFormat="1" ht="12" customHeight="1" x14ac:dyDescent="0.15">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GC291" s="11"/>
      <c r="GD291" s="11"/>
      <c r="GE291" s="11"/>
      <c r="GF291" s="11"/>
      <c r="GG291" s="11"/>
      <c r="GH291" s="11"/>
      <c r="GI291" s="11"/>
      <c r="GJ291" s="11"/>
      <c r="GK291" s="11"/>
      <c r="GL291" s="11"/>
      <c r="GM291" s="11"/>
      <c r="GN291" s="11"/>
      <c r="GO291" s="42"/>
      <c r="GP291" s="11"/>
      <c r="GQ291" s="11"/>
      <c r="GR291" s="11"/>
    </row>
    <row r="292" spans="2:200" s="13" customFormat="1" ht="12" customHeight="1" x14ac:dyDescent="0.15">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GC292" s="11"/>
      <c r="GD292" s="11"/>
      <c r="GE292" s="11"/>
      <c r="GF292" s="11"/>
      <c r="GG292" s="11"/>
      <c r="GH292" s="11"/>
      <c r="GI292" s="11"/>
      <c r="GJ292" s="11"/>
      <c r="GK292" s="11"/>
      <c r="GL292" s="11"/>
      <c r="GM292" s="11"/>
      <c r="GN292" s="11"/>
      <c r="GO292" s="42"/>
      <c r="GP292" s="11"/>
      <c r="GQ292" s="11"/>
      <c r="GR292" s="11"/>
    </row>
    <row r="293" spans="2:200" s="13" customFormat="1" ht="12" customHeight="1" x14ac:dyDescent="0.15">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GC293" s="11"/>
      <c r="GD293" s="11"/>
      <c r="GE293" s="11"/>
      <c r="GF293" s="11"/>
      <c r="GG293" s="11"/>
      <c r="GH293" s="11"/>
      <c r="GI293" s="11"/>
      <c r="GJ293" s="11"/>
      <c r="GK293" s="11"/>
      <c r="GL293" s="11"/>
      <c r="GM293" s="11"/>
      <c r="GN293" s="11"/>
      <c r="GO293" s="42"/>
      <c r="GP293" s="11"/>
      <c r="GQ293" s="11"/>
      <c r="GR293" s="11"/>
    </row>
    <row r="294" spans="2:200" s="13" customFormat="1" ht="12" customHeight="1" x14ac:dyDescent="0.15">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GC294" s="11"/>
      <c r="GD294" s="11"/>
      <c r="GE294" s="11"/>
      <c r="GF294" s="11"/>
      <c r="GG294" s="11"/>
      <c r="GH294" s="11"/>
      <c r="GI294" s="11"/>
      <c r="GJ294" s="11"/>
      <c r="GK294" s="11"/>
      <c r="GL294" s="11"/>
      <c r="GM294" s="11"/>
      <c r="GN294" s="11"/>
      <c r="GO294" s="42"/>
      <c r="GP294" s="11"/>
      <c r="GQ294" s="11"/>
      <c r="GR294" s="11"/>
    </row>
    <row r="295" spans="2:200" s="13" customFormat="1" ht="12" customHeight="1" x14ac:dyDescent="0.15">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GC295" s="11"/>
      <c r="GD295" s="11"/>
      <c r="GE295" s="11"/>
      <c r="GF295" s="11"/>
      <c r="GG295" s="11"/>
      <c r="GH295" s="11"/>
      <c r="GI295" s="11"/>
      <c r="GJ295" s="11"/>
      <c r="GK295" s="11"/>
      <c r="GL295" s="11"/>
      <c r="GM295" s="11"/>
      <c r="GN295" s="11"/>
      <c r="GO295" s="42"/>
      <c r="GP295" s="11"/>
      <c r="GQ295" s="11"/>
      <c r="GR295" s="11"/>
    </row>
    <row r="296" spans="2:200" s="13" customFormat="1" ht="12" customHeight="1" x14ac:dyDescent="0.15">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GC296" s="11"/>
      <c r="GD296" s="11"/>
      <c r="GE296" s="11"/>
      <c r="GF296" s="11"/>
      <c r="GG296" s="11"/>
      <c r="GH296" s="11"/>
      <c r="GI296" s="11"/>
      <c r="GJ296" s="11"/>
      <c r="GK296" s="11"/>
      <c r="GL296" s="11"/>
      <c r="GM296" s="11"/>
      <c r="GN296" s="11"/>
      <c r="GO296" s="42"/>
      <c r="GP296" s="11"/>
      <c r="GQ296" s="11"/>
      <c r="GR296" s="11"/>
    </row>
    <row r="297" spans="2:200" s="13" customFormat="1" ht="12" customHeight="1" x14ac:dyDescent="0.15">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GC297" s="11"/>
      <c r="GD297" s="11"/>
      <c r="GE297" s="11"/>
      <c r="GF297" s="11"/>
      <c r="GG297" s="11"/>
      <c r="GH297" s="11"/>
      <c r="GI297" s="11"/>
      <c r="GJ297" s="11"/>
      <c r="GK297" s="11"/>
      <c r="GL297" s="11"/>
      <c r="GM297" s="11"/>
      <c r="GN297" s="11"/>
      <c r="GO297" s="42"/>
      <c r="GP297" s="11"/>
      <c r="GQ297" s="11"/>
      <c r="GR297" s="11"/>
    </row>
    <row r="298" spans="2:200" s="13" customFormat="1" ht="12" customHeight="1" x14ac:dyDescent="0.15">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GC298" s="11"/>
      <c r="GD298" s="11"/>
      <c r="GE298" s="11"/>
      <c r="GF298" s="11"/>
      <c r="GG298" s="11"/>
      <c r="GH298" s="11"/>
      <c r="GI298" s="11"/>
      <c r="GJ298" s="11"/>
      <c r="GK298" s="11"/>
      <c r="GL298" s="11"/>
      <c r="GM298" s="11"/>
      <c r="GN298" s="11"/>
      <c r="GO298" s="42"/>
      <c r="GP298" s="11"/>
      <c r="GQ298" s="11"/>
      <c r="GR298" s="11"/>
    </row>
    <row r="299" spans="2:200" s="13" customFormat="1" ht="12" customHeight="1" x14ac:dyDescent="0.15">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GC299" s="11"/>
      <c r="GD299" s="11"/>
      <c r="GE299" s="11"/>
      <c r="GF299" s="11"/>
      <c r="GG299" s="11"/>
      <c r="GH299" s="11"/>
      <c r="GI299" s="11"/>
      <c r="GJ299" s="11"/>
      <c r="GK299" s="11"/>
      <c r="GL299" s="11"/>
      <c r="GM299" s="11"/>
      <c r="GN299" s="11"/>
      <c r="GO299" s="42"/>
      <c r="GP299" s="11"/>
      <c r="GQ299" s="11"/>
      <c r="GR299" s="11"/>
    </row>
    <row r="300" spans="2:200" s="13" customFormat="1" ht="12" customHeight="1" x14ac:dyDescent="0.15">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GC300" s="11"/>
      <c r="GD300" s="11"/>
      <c r="GE300" s="11"/>
      <c r="GF300" s="11"/>
      <c r="GG300" s="11"/>
      <c r="GH300" s="11"/>
      <c r="GI300" s="11"/>
      <c r="GJ300" s="11"/>
      <c r="GK300" s="11"/>
      <c r="GL300" s="11"/>
      <c r="GM300" s="11"/>
      <c r="GN300" s="11"/>
      <c r="GO300" s="42"/>
      <c r="GP300" s="11"/>
      <c r="GQ300" s="11"/>
      <c r="GR300" s="11"/>
    </row>
    <row r="301" spans="2:200" s="13" customFormat="1" ht="12" customHeight="1" x14ac:dyDescent="0.15">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GC301" s="11"/>
      <c r="GD301" s="11"/>
      <c r="GE301" s="11"/>
      <c r="GF301" s="11"/>
      <c r="GG301" s="11"/>
      <c r="GH301" s="11"/>
      <c r="GI301" s="11"/>
      <c r="GJ301" s="11"/>
      <c r="GK301" s="11"/>
      <c r="GL301" s="11"/>
      <c r="GM301" s="11"/>
      <c r="GN301" s="11"/>
      <c r="GO301" s="42"/>
      <c r="GP301" s="11"/>
      <c r="GQ301" s="11"/>
      <c r="GR301" s="11"/>
    </row>
    <row r="302" spans="2:200" s="13" customFormat="1" ht="12" customHeight="1" x14ac:dyDescent="0.15">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GC302" s="11"/>
      <c r="GD302" s="11"/>
      <c r="GE302" s="11"/>
      <c r="GF302" s="11"/>
      <c r="GG302" s="11"/>
      <c r="GH302" s="11"/>
      <c r="GI302" s="11"/>
      <c r="GJ302" s="11"/>
      <c r="GK302" s="11"/>
      <c r="GL302" s="11"/>
      <c r="GM302" s="11"/>
      <c r="GN302" s="11"/>
      <c r="GO302" s="42"/>
      <c r="GP302" s="11"/>
      <c r="GQ302" s="11"/>
      <c r="GR302" s="11"/>
    </row>
    <row r="303" spans="2:200" s="13" customFormat="1" ht="12" customHeight="1" x14ac:dyDescent="0.15">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GC303" s="11"/>
      <c r="GD303" s="11"/>
      <c r="GE303" s="11"/>
      <c r="GF303" s="11"/>
      <c r="GG303" s="11"/>
      <c r="GH303" s="11"/>
      <c r="GI303" s="11"/>
      <c r="GJ303" s="11"/>
      <c r="GK303" s="11"/>
      <c r="GL303" s="11"/>
      <c r="GM303" s="11"/>
      <c r="GN303" s="11"/>
      <c r="GO303" s="42"/>
      <c r="GP303" s="11"/>
      <c r="GQ303" s="11"/>
      <c r="GR303" s="11"/>
    </row>
    <row r="304" spans="2:200" s="13" customFormat="1" ht="12" customHeight="1" x14ac:dyDescent="0.15">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GC304" s="11"/>
      <c r="GD304" s="11"/>
      <c r="GE304" s="11"/>
      <c r="GF304" s="11"/>
      <c r="GG304" s="11"/>
      <c r="GH304" s="11"/>
      <c r="GI304" s="11"/>
      <c r="GJ304" s="11"/>
      <c r="GK304" s="11"/>
      <c r="GL304" s="11"/>
      <c r="GM304" s="11"/>
      <c r="GN304" s="11"/>
      <c r="GO304" s="42"/>
      <c r="GP304" s="11"/>
      <c r="GQ304" s="11"/>
      <c r="GR304" s="11"/>
    </row>
    <row r="305" spans="1:200" s="13" customFormat="1" ht="12" customHeight="1" x14ac:dyDescent="0.15">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GC305" s="11"/>
      <c r="GD305" s="11"/>
      <c r="GE305" s="11"/>
      <c r="GF305" s="11"/>
      <c r="GG305" s="11"/>
      <c r="GH305" s="11"/>
      <c r="GI305" s="11"/>
      <c r="GJ305" s="11"/>
      <c r="GK305" s="11"/>
      <c r="GL305" s="11"/>
      <c r="GM305" s="11"/>
      <c r="GN305" s="11"/>
      <c r="GO305" s="42"/>
      <c r="GP305" s="11"/>
      <c r="GQ305" s="11"/>
      <c r="GR305" s="11"/>
    </row>
    <row r="306" spans="1:200" ht="12" customHeight="1" x14ac:dyDescent="0.15"/>
    <row r="307" spans="1:200" ht="12" customHeight="1" x14ac:dyDescent="0.15"/>
    <row r="308" spans="1:200" ht="12" customHeight="1" x14ac:dyDescent="0.15"/>
    <row r="309" spans="1:200" ht="12" customHeight="1" x14ac:dyDescent="0.15">
      <c r="A309" s="61"/>
    </row>
    <row r="310" spans="1:200" ht="12" customHeight="1" x14ac:dyDescent="0.15">
      <c r="A310" s="61"/>
    </row>
    <row r="311" spans="1:200" ht="12" customHeight="1" x14ac:dyDescent="0.15"/>
    <row r="312" spans="1:200" ht="12" customHeight="1" x14ac:dyDescent="0.15"/>
    <row r="313" spans="1:200" ht="12" customHeight="1" x14ac:dyDescent="0.15"/>
    <row r="314" spans="1:200" ht="12" customHeight="1" x14ac:dyDescent="0.15"/>
    <row r="315" spans="1:200" ht="12" customHeight="1" x14ac:dyDescent="0.15"/>
    <row r="316" spans="1:200" ht="12" customHeight="1" x14ac:dyDescent="0.15">
      <c r="A316" s="13"/>
    </row>
    <row r="317" spans="1:200" ht="12" customHeight="1" x14ac:dyDescent="0.15"/>
    <row r="318" spans="1:200" ht="12" customHeight="1" x14ac:dyDescent="0.15"/>
    <row r="319" spans="1:200" ht="12" customHeight="1" x14ac:dyDescent="0.15"/>
    <row r="320" spans="1:200" ht="12" customHeight="1" x14ac:dyDescent="0.15"/>
    <row r="321" spans="1:1" ht="12" customHeight="1" x14ac:dyDescent="0.15"/>
    <row r="322" spans="1:1" ht="12" customHeight="1" x14ac:dyDescent="0.15"/>
    <row r="323" spans="1:1" ht="12" customHeight="1" x14ac:dyDescent="0.15"/>
    <row r="324" spans="1:1" ht="12" customHeight="1" x14ac:dyDescent="0.15"/>
    <row r="325" spans="1:1" ht="12" customHeight="1" x14ac:dyDescent="0.15"/>
    <row r="326" spans="1:1" ht="12" customHeight="1" x14ac:dyDescent="0.15"/>
    <row r="327" spans="1:1" ht="12" customHeight="1" x14ac:dyDescent="0.15"/>
    <row r="328" spans="1:1" ht="12" customHeight="1" x14ac:dyDescent="0.15"/>
    <row r="329" spans="1:1" ht="12" customHeight="1" x14ac:dyDescent="0.15"/>
    <row r="330" spans="1:1" ht="12" customHeight="1" x14ac:dyDescent="0.15"/>
    <row r="331" spans="1:1" ht="12" customHeight="1" x14ac:dyDescent="0.15"/>
    <row r="332" spans="1:1" ht="12" customHeight="1" x14ac:dyDescent="0.15">
      <c r="A332" s="61"/>
    </row>
    <row r="333" spans="1:1" ht="12" customHeight="1" x14ac:dyDescent="0.15">
      <c r="A333" s="61"/>
    </row>
    <row r="334" spans="1:1" ht="12" customHeight="1" x14ac:dyDescent="0.15"/>
    <row r="335" spans="1:1" ht="12" customHeight="1" x14ac:dyDescent="0.15"/>
    <row r="336" spans="1:1" ht="12" customHeight="1" x14ac:dyDescent="0.15"/>
    <row r="337" spans="1:1" ht="12" customHeight="1" x14ac:dyDescent="0.15"/>
    <row r="338" spans="1:1" ht="12" customHeight="1" x14ac:dyDescent="0.15"/>
    <row r="339" spans="1:1" ht="12" customHeight="1" x14ac:dyDescent="0.15">
      <c r="A339" s="13"/>
    </row>
    <row r="340" spans="1:1" ht="12" customHeight="1" x14ac:dyDescent="0.15"/>
    <row r="341" spans="1:1" ht="12" customHeight="1" x14ac:dyDescent="0.15"/>
    <row r="342" spans="1:1" ht="12" customHeight="1" x14ac:dyDescent="0.15"/>
    <row r="343" spans="1:1" ht="12" customHeight="1" x14ac:dyDescent="0.15"/>
    <row r="344" spans="1:1" ht="12" customHeight="1" x14ac:dyDescent="0.15"/>
    <row r="345" spans="1:1" ht="12" customHeight="1" x14ac:dyDescent="0.15"/>
    <row r="346" spans="1:1" ht="12" customHeight="1" x14ac:dyDescent="0.15"/>
    <row r="347" spans="1:1" ht="12" customHeight="1" x14ac:dyDescent="0.15"/>
    <row r="348" spans="1:1" ht="12" customHeight="1" x14ac:dyDescent="0.15"/>
    <row r="349" spans="1:1" ht="12" customHeight="1" x14ac:dyDescent="0.15"/>
    <row r="350" spans="1:1" ht="12" customHeight="1" x14ac:dyDescent="0.15"/>
    <row r="351" spans="1:1" ht="12" customHeight="1" x14ac:dyDescent="0.15"/>
    <row r="352" spans="1:1" ht="12" customHeight="1" x14ac:dyDescent="0.15"/>
    <row r="353" spans="1:1" ht="12" customHeight="1" x14ac:dyDescent="0.15"/>
    <row r="354" spans="1:1" ht="12" customHeight="1" x14ac:dyDescent="0.15"/>
    <row r="355" spans="1:1" ht="12" customHeight="1" x14ac:dyDescent="0.15">
      <c r="A355" s="61"/>
    </row>
    <row r="356" spans="1:1" ht="12" customHeight="1" x14ac:dyDescent="0.15">
      <c r="A356" s="61"/>
    </row>
    <row r="357" spans="1:1" ht="12" customHeight="1" x14ac:dyDescent="0.15"/>
    <row r="358" spans="1:1" ht="12" customHeight="1" x14ac:dyDescent="0.15"/>
    <row r="359" spans="1:1" ht="12" customHeight="1" x14ac:dyDescent="0.15"/>
    <row r="360" spans="1:1" ht="12" customHeight="1" x14ac:dyDescent="0.15"/>
    <row r="361" spans="1:1" ht="12" customHeight="1" x14ac:dyDescent="0.15"/>
    <row r="362" spans="1:1" ht="12" customHeight="1" x14ac:dyDescent="0.15">
      <c r="A362" s="13"/>
    </row>
    <row r="363" spans="1:1" ht="12" customHeight="1" x14ac:dyDescent="0.15"/>
    <row r="364" spans="1:1" ht="12" customHeight="1" x14ac:dyDescent="0.15"/>
    <row r="365" spans="1:1" ht="12" customHeight="1" x14ac:dyDescent="0.15"/>
    <row r="366" spans="1:1" ht="12" customHeight="1" x14ac:dyDescent="0.15"/>
    <row r="367" spans="1:1" ht="12" customHeight="1" x14ac:dyDescent="0.15"/>
    <row r="368" spans="1:1" ht="12" customHeight="1" x14ac:dyDescent="0.15"/>
    <row r="369" spans="1:1" ht="12" customHeight="1" x14ac:dyDescent="0.15"/>
    <row r="370" spans="1:1" ht="12" customHeight="1" x14ac:dyDescent="0.15"/>
    <row r="371" spans="1:1" ht="12" customHeight="1" x14ac:dyDescent="0.15"/>
    <row r="372" spans="1:1" ht="12" customHeight="1" x14ac:dyDescent="0.15"/>
    <row r="373" spans="1:1" ht="12" customHeight="1" x14ac:dyDescent="0.15"/>
    <row r="374" spans="1:1" ht="12" customHeight="1" x14ac:dyDescent="0.15"/>
    <row r="375" spans="1:1" ht="12" customHeight="1" x14ac:dyDescent="0.15"/>
    <row r="376" spans="1:1" ht="12" customHeight="1" x14ac:dyDescent="0.15"/>
    <row r="377" spans="1:1" ht="12" customHeight="1" x14ac:dyDescent="0.15"/>
    <row r="378" spans="1:1" ht="12" customHeight="1" x14ac:dyDescent="0.15">
      <c r="A378" s="61"/>
    </row>
    <row r="379" spans="1:1" ht="12" customHeight="1" x14ac:dyDescent="0.15">
      <c r="A379" s="61"/>
    </row>
    <row r="380" spans="1:1" ht="12" customHeight="1" x14ac:dyDescent="0.15"/>
    <row r="381" spans="1:1" ht="12" customHeight="1" x14ac:dyDescent="0.15"/>
    <row r="382" spans="1:1" ht="12" customHeight="1" x14ac:dyDescent="0.15"/>
    <row r="383" spans="1:1" ht="12" customHeight="1" x14ac:dyDescent="0.15"/>
    <row r="384" spans="1:1" ht="12" customHeight="1" x14ac:dyDescent="0.15"/>
    <row r="385" spans="1:1" ht="12" customHeight="1" x14ac:dyDescent="0.15">
      <c r="A385" s="13"/>
    </row>
    <row r="386" spans="1:1" ht="12" customHeight="1" x14ac:dyDescent="0.15"/>
    <row r="387" spans="1:1" ht="12" customHeight="1" x14ac:dyDescent="0.15"/>
    <row r="388" spans="1:1" ht="12" customHeight="1" x14ac:dyDescent="0.15"/>
    <row r="389" spans="1:1" ht="12" customHeight="1" x14ac:dyDescent="0.15"/>
    <row r="390" spans="1:1" ht="12" customHeight="1" x14ac:dyDescent="0.15"/>
    <row r="391" spans="1:1" ht="12" customHeight="1" x14ac:dyDescent="0.15"/>
    <row r="392" spans="1:1" ht="12" customHeight="1" x14ac:dyDescent="0.15"/>
    <row r="393" spans="1:1" ht="12" customHeight="1" x14ac:dyDescent="0.15"/>
    <row r="394" spans="1:1" ht="12" customHeight="1" x14ac:dyDescent="0.15"/>
    <row r="395" spans="1:1" ht="12" customHeight="1" x14ac:dyDescent="0.15"/>
    <row r="396" spans="1:1" ht="12" customHeight="1" x14ac:dyDescent="0.15"/>
    <row r="397" spans="1:1" ht="12" customHeight="1" x14ac:dyDescent="0.15"/>
    <row r="398" spans="1:1" ht="12" customHeight="1" x14ac:dyDescent="0.15"/>
    <row r="399" spans="1:1" ht="12" customHeight="1" x14ac:dyDescent="0.15"/>
    <row r="400" spans="1:1" ht="12" customHeight="1" x14ac:dyDescent="0.15"/>
    <row r="401" spans="1:1" ht="12" customHeight="1" x14ac:dyDescent="0.15">
      <c r="A401" s="61"/>
    </row>
    <row r="402" spans="1:1" ht="12" customHeight="1" x14ac:dyDescent="0.15">
      <c r="A402" s="61"/>
    </row>
    <row r="403" spans="1:1" ht="12" customHeight="1" x14ac:dyDescent="0.15"/>
    <row r="404" spans="1:1" ht="12" customHeight="1" x14ac:dyDescent="0.15"/>
    <row r="405" spans="1:1" ht="12" customHeight="1" x14ac:dyDescent="0.15"/>
    <row r="406" spans="1:1" ht="12" customHeight="1" x14ac:dyDescent="0.15"/>
    <row r="407" spans="1:1" ht="12" customHeight="1" x14ac:dyDescent="0.15"/>
    <row r="408" spans="1:1" ht="12" customHeight="1" x14ac:dyDescent="0.15">
      <c r="A408" s="13"/>
    </row>
    <row r="409" spans="1:1" ht="12" customHeight="1" x14ac:dyDescent="0.15"/>
    <row r="410" spans="1:1" ht="12" customHeight="1" x14ac:dyDescent="0.15"/>
    <row r="411" spans="1:1" ht="12" customHeight="1" x14ac:dyDescent="0.15"/>
    <row r="412" spans="1:1" ht="12" customHeight="1" x14ac:dyDescent="0.15"/>
    <row r="413" spans="1:1" ht="12" customHeight="1" x14ac:dyDescent="0.15"/>
    <row r="414" spans="1:1" ht="12" customHeight="1" x14ac:dyDescent="0.15"/>
    <row r="415" spans="1:1" ht="12" customHeight="1" x14ac:dyDescent="0.15"/>
    <row r="416" spans="1:1" ht="12" customHeight="1" x14ac:dyDescent="0.15"/>
    <row r="417" spans="1:1" ht="12" customHeight="1" x14ac:dyDescent="0.15"/>
    <row r="418" spans="1:1" ht="12" customHeight="1" x14ac:dyDescent="0.15"/>
    <row r="419" spans="1:1" ht="12" customHeight="1" x14ac:dyDescent="0.15"/>
    <row r="420" spans="1:1" ht="12" customHeight="1" x14ac:dyDescent="0.15"/>
    <row r="421" spans="1:1" ht="12" customHeight="1" x14ac:dyDescent="0.15"/>
    <row r="422" spans="1:1" ht="12" customHeight="1" x14ac:dyDescent="0.15"/>
    <row r="423" spans="1:1" ht="12" customHeight="1" x14ac:dyDescent="0.15"/>
    <row r="424" spans="1:1" ht="12" customHeight="1" x14ac:dyDescent="0.15">
      <c r="A424" s="61"/>
    </row>
    <row r="425" spans="1:1" ht="12" customHeight="1" x14ac:dyDescent="0.15">
      <c r="A425" s="61"/>
    </row>
    <row r="426" spans="1:1" ht="12" customHeight="1" x14ac:dyDescent="0.15"/>
    <row r="427" spans="1:1" ht="12" customHeight="1" x14ac:dyDescent="0.15"/>
    <row r="428" spans="1:1" ht="12" customHeight="1" x14ac:dyDescent="0.15"/>
    <row r="429" spans="1:1" ht="12" customHeight="1" x14ac:dyDescent="0.15"/>
    <row r="430" spans="1:1" ht="12" customHeight="1" x14ac:dyDescent="0.15"/>
    <row r="431" spans="1:1" ht="12" customHeight="1" x14ac:dyDescent="0.15">
      <c r="A431" s="13"/>
    </row>
    <row r="432" spans="1:1" ht="12" customHeight="1" x14ac:dyDescent="0.15"/>
    <row r="433" spans="1:1" ht="12" customHeight="1" x14ac:dyDescent="0.15"/>
    <row r="434" spans="1:1" ht="12" customHeight="1" x14ac:dyDescent="0.15"/>
    <row r="435" spans="1:1" ht="12" customHeight="1" x14ac:dyDescent="0.15"/>
    <row r="436" spans="1:1" ht="12" customHeight="1" x14ac:dyDescent="0.15"/>
    <row r="437" spans="1:1" ht="12" customHeight="1" x14ac:dyDescent="0.15"/>
    <row r="438" spans="1:1" ht="12" customHeight="1" x14ac:dyDescent="0.15"/>
    <row r="439" spans="1:1" ht="12" customHeight="1" x14ac:dyDescent="0.15"/>
    <row r="440" spans="1:1" ht="12" customHeight="1" x14ac:dyDescent="0.15"/>
    <row r="441" spans="1:1" ht="12" customHeight="1" x14ac:dyDescent="0.15"/>
    <row r="442" spans="1:1" ht="12" customHeight="1" x14ac:dyDescent="0.15"/>
    <row r="443" spans="1:1" ht="12" customHeight="1" x14ac:dyDescent="0.15"/>
    <row r="444" spans="1:1" ht="12" customHeight="1" x14ac:dyDescent="0.15"/>
    <row r="445" spans="1:1" ht="12" customHeight="1" x14ac:dyDescent="0.15"/>
    <row r="446" spans="1:1" ht="12" customHeight="1" x14ac:dyDescent="0.15"/>
    <row r="447" spans="1:1" ht="12" customHeight="1" x14ac:dyDescent="0.15">
      <c r="A447" s="61"/>
    </row>
    <row r="448" spans="1:1" ht="12" customHeight="1" x14ac:dyDescent="0.15">
      <c r="A448" s="61"/>
    </row>
    <row r="449" spans="1:1" ht="12" customHeight="1" x14ac:dyDescent="0.15"/>
    <row r="450" spans="1:1" ht="12" customHeight="1" x14ac:dyDescent="0.15"/>
    <row r="451" spans="1:1" ht="12" customHeight="1" x14ac:dyDescent="0.15"/>
    <row r="452" spans="1:1" ht="12" customHeight="1" x14ac:dyDescent="0.15"/>
    <row r="453" spans="1:1" ht="12" customHeight="1" x14ac:dyDescent="0.15"/>
    <row r="454" spans="1:1" ht="12" customHeight="1" x14ac:dyDescent="0.15">
      <c r="A454" s="13"/>
    </row>
    <row r="455" spans="1:1" ht="12" customHeight="1" x14ac:dyDescent="0.15"/>
    <row r="456" spans="1:1" ht="12" customHeight="1" x14ac:dyDescent="0.15"/>
    <row r="457" spans="1:1" ht="12" customHeight="1" x14ac:dyDescent="0.15"/>
    <row r="458" spans="1:1" ht="12" customHeight="1" x14ac:dyDescent="0.15"/>
    <row r="459" spans="1:1" ht="12" customHeight="1" x14ac:dyDescent="0.15"/>
    <row r="460" spans="1:1" ht="12" customHeight="1" x14ac:dyDescent="0.15"/>
    <row r="461" spans="1:1" ht="12" customHeight="1" x14ac:dyDescent="0.15"/>
    <row r="462" spans="1:1" ht="12" customHeight="1" x14ac:dyDescent="0.15"/>
    <row r="463" spans="1:1" ht="12" customHeight="1" x14ac:dyDescent="0.15"/>
    <row r="464" spans="1:1" ht="12" customHeight="1" x14ac:dyDescent="0.15"/>
    <row r="465" spans="1:1" ht="12" customHeight="1" x14ac:dyDescent="0.15"/>
    <row r="466" spans="1:1" ht="12" customHeight="1" x14ac:dyDescent="0.15"/>
    <row r="467" spans="1:1" ht="12" customHeight="1" x14ac:dyDescent="0.15"/>
    <row r="468" spans="1:1" ht="12" customHeight="1" x14ac:dyDescent="0.15"/>
    <row r="469" spans="1:1" ht="12" customHeight="1" x14ac:dyDescent="0.15"/>
    <row r="470" spans="1:1" ht="12" customHeight="1" x14ac:dyDescent="0.15">
      <c r="A470" s="61"/>
    </row>
    <row r="471" spans="1:1" ht="12" customHeight="1" x14ac:dyDescent="0.15">
      <c r="A471" s="61"/>
    </row>
    <row r="472" spans="1:1" ht="12" customHeight="1" x14ac:dyDescent="0.15"/>
    <row r="473" spans="1:1" ht="12" customHeight="1" x14ac:dyDescent="0.15"/>
    <row r="474" spans="1:1" ht="12" customHeight="1" x14ac:dyDescent="0.15"/>
    <row r="475" spans="1:1" ht="12" customHeight="1" x14ac:dyDescent="0.15"/>
    <row r="476" spans="1:1" ht="12" customHeight="1" x14ac:dyDescent="0.15"/>
    <row r="477" spans="1:1" ht="12" customHeight="1" x14ac:dyDescent="0.15">
      <c r="A477" s="13"/>
    </row>
    <row r="478" spans="1:1" ht="12" customHeight="1" x14ac:dyDescent="0.15"/>
    <row r="479" spans="1:1" ht="12" customHeight="1" x14ac:dyDescent="0.15"/>
    <row r="480" spans="1:1" ht="12" customHeight="1" x14ac:dyDescent="0.15"/>
    <row r="481" spans="1:1" ht="12" customHeight="1" x14ac:dyDescent="0.15"/>
    <row r="482" spans="1:1" ht="12" customHeight="1" x14ac:dyDescent="0.15"/>
    <row r="483" spans="1:1" ht="12" customHeight="1" x14ac:dyDescent="0.15"/>
    <row r="484" spans="1:1" ht="12" customHeight="1" x14ac:dyDescent="0.15"/>
    <row r="485" spans="1:1" ht="12" customHeight="1" x14ac:dyDescent="0.15"/>
    <row r="486" spans="1:1" ht="12" customHeight="1" x14ac:dyDescent="0.15"/>
    <row r="487" spans="1:1" ht="12" customHeight="1" x14ac:dyDescent="0.15"/>
    <row r="488" spans="1:1" ht="12" customHeight="1" x14ac:dyDescent="0.15"/>
    <row r="489" spans="1:1" ht="12" customHeight="1" x14ac:dyDescent="0.15"/>
    <row r="490" spans="1:1" ht="12" customHeight="1" x14ac:dyDescent="0.15"/>
    <row r="491" spans="1:1" ht="12" customHeight="1" x14ac:dyDescent="0.15"/>
    <row r="492" spans="1:1" ht="12" customHeight="1" x14ac:dyDescent="0.15"/>
    <row r="493" spans="1:1" ht="12" customHeight="1" x14ac:dyDescent="0.15">
      <c r="A493" s="61"/>
    </row>
    <row r="494" spans="1:1" ht="12" customHeight="1" x14ac:dyDescent="0.15">
      <c r="A494" s="61"/>
    </row>
    <row r="495" spans="1:1" ht="12" customHeight="1" x14ac:dyDescent="0.15"/>
    <row r="496" spans="1:1" ht="12" customHeight="1" x14ac:dyDescent="0.15"/>
    <row r="497" spans="1:1" ht="12" customHeight="1" x14ac:dyDescent="0.15"/>
    <row r="498" spans="1:1" ht="12" customHeight="1" x14ac:dyDescent="0.15"/>
    <row r="499" spans="1:1" ht="12" customHeight="1" x14ac:dyDescent="0.15"/>
    <row r="500" spans="1:1" ht="12" customHeight="1" x14ac:dyDescent="0.15">
      <c r="A500" s="13"/>
    </row>
    <row r="501" spans="1:1" ht="12" customHeight="1" x14ac:dyDescent="0.15"/>
    <row r="502" spans="1:1" ht="12" customHeight="1" x14ac:dyDescent="0.15"/>
    <row r="503" spans="1:1" ht="12" customHeight="1" x14ac:dyDescent="0.15"/>
    <row r="504" spans="1:1" ht="12" customHeight="1" x14ac:dyDescent="0.15"/>
    <row r="505" spans="1:1" ht="12" customHeight="1" x14ac:dyDescent="0.15"/>
    <row r="506" spans="1:1" ht="12" customHeight="1" x14ac:dyDescent="0.15"/>
    <row r="507" spans="1:1" ht="12" customHeight="1" x14ac:dyDescent="0.15"/>
    <row r="508" spans="1:1" ht="12" customHeight="1" x14ac:dyDescent="0.15"/>
    <row r="509" spans="1:1" ht="12" customHeight="1" x14ac:dyDescent="0.15"/>
    <row r="510" spans="1:1" ht="12" customHeight="1" x14ac:dyDescent="0.15"/>
    <row r="511" spans="1:1" ht="12" customHeight="1" x14ac:dyDescent="0.15"/>
    <row r="512" spans="1:1" ht="12" customHeight="1" x14ac:dyDescent="0.15"/>
    <row r="513" spans="1:1" ht="12" customHeight="1" x14ac:dyDescent="0.15"/>
    <row r="514" spans="1:1" ht="12" customHeight="1" x14ac:dyDescent="0.15"/>
    <row r="515" spans="1:1" ht="12" customHeight="1" x14ac:dyDescent="0.15"/>
    <row r="516" spans="1:1" ht="12" customHeight="1" x14ac:dyDescent="0.15">
      <c r="A516" s="61"/>
    </row>
    <row r="517" spans="1:1" ht="12" customHeight="1" x14ac:dyDescent="0.15">
      <c r="A517" s="61"/>
    </row>
    <row r="518" spans="1:1" ht="12" customHeight="1" x14ac:dyDescent="0.15"/>
    <row r="519" spans="1:1" ht="12" customHeight="1" x14ac:dyDescent="0.15"/>
    <row r="520" spans="1:1" ht="12" customHeight="1" x14ac:dyDescent="0.15"/>
    <row r="521" spans="1:1" ht="12" customHeight="1" x14ac:dyDescent="0.15"/>
    <row r="522" spans="1:1" ht="12" customHeight="1" x14ac:dyDescent="0.15"/>
    <row r="523" spans="1:1" ht="12" customHeight="1" x14ac:dyDescent="0.15">
      <c r="A523" s="13"/>
    </row>
    <row r="524" spans="1:1" ht="12" customHeight="1" x14ac:dyDescent="0.15"/>
    <row r="525" spans="1:1" ht="12" customHeight="1" x14ac:dyDescent="0.15"/>
    <row r="526" spans="1:1" ht="12" customHeight="1" x14ac:dyDescent="0.15"/>
    <row r="527" spans="1:1" ht="12" customHeight="1" x14ac:dyDescent="0.15"/>
    <row r="528" spans="1:1" ht="12" customHeight="1" x14ac:dyDescent="0.15"/>
    <row r="529" spans="1:1" ht="12" customHeight="1" x14ac:dyDescent="0.15"/>
    <row r="530" spans="1:1" ht="12" customHeight="1" x14ac:dyDescent="0.15"/>
    <row r="531" spans="1:1" ht="12" customHeight="1" x14ac:dyDescent="0.15"/>
    <row r="532" spans="1:1" ht="12" customHeight="1" x14ac:dyDescent="0.15"/>
    <row r="533" spans="1:1" ht="12" customHeight="1" x14ac:dyDescent="0.15"/>
    <row r="534" spans="1:1" ht="12" customHeight="1" x14ac:dyDescent="0.15"/>
    <row r="535" spans="1:1" ht="12" customHeight="1" x14ac:dyDescent="0.15"/>
    <row r="536" spans="1:1" ht="12" customHeight="1" x14ac:dyDescent="0.15"/>
    <row r="537" spans="1:1" ht="12" customHeight="1" x14ac:dyDescent="0.15"/>
    <row r="538" spans="1:1" ht="12" customHeight="1" x14ac:dyDescent="0.15"/>
    <row r="539" spans="1:1" ht="12" customHeight="1" x14ac:dyDescent="0.15"/>
    <row r="540" spans="1:1" ht="12" customHeight="1" x14ac:dyDescent="0.15">
      <c r="A540" s="61"/>
    </row>
    <row r="541" spans="1:1" ht="12" customHeight="1" x14ac:dyDescent="0.15">
      <c r="A541" s="61"/>
    </row>
    <row r="542" spans="1:1" ht="12" customHeight="1" x14ac:dyDescent="0.15"/>
    <row r="543" spans="1:1" ht="12" customHeight="1" x14ac:dyDescent="0.15"/>
    <row r="544" spans="1:1" ht="12" customHeight="1" x14ac:dyDescent="0.15"/>
    <row r="545" spans="1:1" ht="12" customHeight="1" x14ac:dyDescent="0.15"/>
    <row r="546" spans="1:1" ht="12" customHeight="1" x14ac:dyDescent="0.15"/>
    <row r="547" spans="1:1" ht="12" customHeight="1" x14ac:dyDescent="0.15">
      <c r="A547" s="13"/>
    </row>
    <row r="548" spans="1:1" ht="12" customHeight="1" x14ac:dyDescent="0.15"/>
    <row r="549" spans="1:1" ht="12" customHeight="1" x14ac:dyDescent="0.15"/>
    <row r="550" spans="1:1" ht="12" customHeight="1" x14ac:dyDescent="0.15"/>
    <row r="551" spans="1:1" ht="12" customHeight="1" x14ac:dyDescent="0.15"/>
    <row r="552" spans="1:1" ht="12" customHeight="1" x14ac:dyDescent="0.15"/>
    <row r="553" spans="1:1" ht="12" customHeight="1" x14ac:dyDescent="0.15"/>
    <row r="554" spans="1:1" ht="12" customHeight="1" x14ac:dyDescent="0.15"/>
    <row r="555" spans="1:1" ht="12" customHeight="1" x14ac:dyDescent="0.15"/>
    <row r="556" spans="1:1" ht="12" customHeight="1" x14ac:dyDescent="0.15"/>
    <row r="557" spans="1:1" ht="12" customHeight="1" x14ac:dyDescent="0.15"/>
    <row r="558" spans="1:1" ht="12" customHeight="1" x14ac:dyDescent="0.15"/>
    <row r="559" spans="1:1" ht="12" customHeight="1" x14ac:dyDescent="0.15"/>
    <row r="560" spans="1:1" ht="12" customHeight="1" x14ac:dyDescent="0.15"/>
    <row r="561" spans="1:1" ht="12" customHeight="1" x14ac:dyDescent="0.15"/>
    <row r="562" spans="1:1" ht="12" customHeight="1" x14ac:dyDescent="0.15"/>
    <row r="563" spans="1:1" ht="12" customHeight="1" x14ac:dyDescent="0.15">
      <c r="A563" s="61"/>
    </row>
    <row r="564" spans="1:1" ht="12" customHeight="1" x14ac:dyDescent="0.15">
      <c r="A564" s="61"/>
    </row>
    <row r="565" spans="1:1" ht="12" customHeight="1" x14ac:dyDescent="0.15"/>
    <row r="566" spans="1:1" ht="12" customHeight="1" x14ac:dyDescent="0.15"/>
    <row r="567" spans="1:1" ht="12" customHeight="1" x14ac:dyDescent="0.15"/>
    <row r="568" spans="1:1" ht="12" customHeight="1" x14ac:dyDescent="0.15"/>
    <row r="569" spans="1:1" ht="12" customHeight="1" x14ac:dyDescent="0.15"/>
    <row r="570" spans="1:1" ht="12" customHeight="1" x14ac:dyDescent="0.15">
      <c r="A570" s="13"/>
    </row>
    <row r="571" spans="1:1" ht="12" customHeight="1" x14ac:dyDescent="0.15"/>
    <row r="572" spans="1:1" ht="12" customHeight="1" x14ac:dyDescent="0.15"/>
    <row r="573" spans="1:1" ht="12" customHeight="1" x14ac:dyDescent="0.15"/>
    <row r="574" spans="1:1" ht="12" customHeight="1" x14ac:dyDescent="0.15"/>
    <row r="575" spans="1:1" ht="12" customHeight="1" x14ac:dyDescent="0.15"/>
    <row r="576" spans="1:1" ht="12" customHeight="1" x14ac:dyDescent="0.15"/>
    <row r="577" spans="1:1" ht="12" customHeight="1" x14ac:dyDescent="0.15"/>
    <row r="578" spans="1:1" ht="12" customHeight="1" x14ac:dyDescent="0.15"/>
    <row r="579" spans="1:1" ht="12" customHeight="1" x14ac:dyDescent="0.15"/>
    <row r="580" spans="1:1" ht="12" customHeight="1" x14ac:dyDescent="0.15"/>
    <row r="581" spans="1:1" ht="12" customHeight="1" x14ac:dyDescent="0.15"/>
    <row r="582" spans="1:1" ht="12" customHeight="1" x14ac:dyDescent="0.15"/>
    <row r="583" spans="1:1" ht="12" customHeight="1" x14ac:dyDescent="0.15"/>
    <row r="584" spans="1:1" ht="12" customHeight="1" x14ac:dyDescent="0.15"/>
    <row r="585" spans="1:1" ht="12" customHeight="1" x14ac:dyDescent="0.15"/>
    <row r="586" spans="1:1" ht="12" customHeight="1" x14ac:dyDescent="0.15">
      <c r="A586" s="61"/>
    </row>
    <row r="587" spans="1:1" ht="12" customHeight="1" x14ac:dyDescent="0.15">
      <c r="A587" s="61"/>
    </row>
    <row r="588" spans="1:1" ht="12" customHeight="1" x14ac:dyDescent="0.15"/>
    <row r="589" spans="1:1" ht="12" customHeight="1" x14ac:dyDescent="0.15"/>
    <row r="590" spans="1:1" ht="12" customHeight="1" x14ac:dyDescent="0.15"/>
    <row r="591" spans="1:1" ht="12" customHeight="1" x14ac:dyDescent="0.15"/>
    <row r="592" spans="1:1" ht="12" customHeight="1" x14ac:dyDescent="0.15"/>
    <row r="593" spans="1:1" ht="12" customHeight="1" x14ac:dyDescent="0.15">
      <c r="A593" s="13"/>
    </row>
    <row r="594" spans="1:1" ht="12" customHeight="1" x14ac:dyDescent="0.15"/>
    <row r="595" spans="1:1" ht="12" customHeight="1" x14ac:dyDescent="0.15"/>
    <row r="596" spans="1:1" ht="12" customHeight="1" x14ac:dyDescent="0.15"/>
    <row r="597" spans="1:1" ht="12" customHeight="1" x14ac:dyDescent="0.15"/>
    <row r="598" spans="1:1" ht="12" customHeight="1" x14ac:dyDescent="0.15"/>
    <row r="599" spans="1:1" ht="12" customHeight="1" x14ac:dyDescent="0.15"/>
    <row r="600" spans="1:1" ht="12" customHeight="1" x14ac:dyDescent="0.15"/>
    <row r="601" spans="1:1" ht="12" customHeight="1" x14ac:dyDescent="0.15"/>
    <row r="602" spans="1:1" ht="12" customHeight="1" x14ac:dyDescent="0.15"/>
    <row r="603" spans="1:1" ht="12" customHeight="1" x14ac:dyDescent="0.15"/>
    <row r="604" spans="1:1" ht="12" customHeight="1" x14ac:dyDescent="0.15"/>
    <row r="605" spans="1:1" ht="12" customHeight="1" x14ac:dyDescent="0.15"/>
    <row r="606" spans="1:1" ht="12" customHeight="1" x14ac:dyDescent="0.15"/>
    <row r="607" spans="1:1" ht="12" customHeight="1" x14ac:dyDescent="0.15"/>
    <row r="608" spans="1:1" ht="12" customHeight="1" x14ac:dyDescent="0.15"/>
    <row r="609" spans="1:1" ht="12" customHeight="1" x14ac:dyDescent="0.15">
      <c r="A609" s="61"/>
    </row>
    <row r="610" spans="1:1" ht="12" customHeight="1" x14ac:dyDescent="0.15">
      <c r="A610" s="61"/>
    </row>
    <row r="611" spans="1:1" ht="12" customHeight="1" x14ac:dyDescent="0.15"/>
    <row r="612" spans="1:1" ht="12" customHeight="1" x14ac:dyDescent="0.15"/>
    <row r="613" spans="1:1" ht="12" customHeight="1" x14ac:dyDescent="0.15"/>
    <row r="614" spans="1:1" ht="12" customHeight="1" x14ac:dyDescent="0.15"/>
    <row r="615" spans="1:1" ht="12" customHeight="1" x14ac:dyDescent="0.15"/>
    <row r="616" spans="1:1" ht="12" customHeight="1" x14ac:dyDescent="0.15">
      <c r="A616" s="13"/>
    </row>
    <row r="617" spans="1:1" ht="12" customHeight="1" x14ac:dyDescent="0.15"/>
    <row r="618" spans="1:1" ht="12" customHeight="1" x14ac:dyDescent="0.15"/>
    <row r="619" spans="1:1" ht="12" customHeight="1" x14ac:dyDescent="0.15"/>
    <row r="620" spans="1:1" ht="12" customHeight="1" x14ac:dyDescent="0.15"/>
    <row r="621" spans="1:1" ht="12" customHeight="1" x14ac:dyDescent="0.15"/>
    <row r="622" spans="1:1" ht="12" customHeight="1" x14ac:dyDescent="0.15"/>
    <row r="623" spans="1:1" ht="12" customHeight="1" x14ac:dyDescent="0.15"/>
    <row r="624" spans="1:1" ht="12" customHeight="1" x14ac:dyDescent="0.15"/>
    <row r="625" spans="1:1" ht="12" customHeight="1" x14ac:dyDescent="0.15"/>
    <row r="626" spans="1:1" ht="12" customHeight="1" x14ac:dyDescent="0.15"/>
    <row r="627" spans="1:1" ht="12" customHeight="1" x14ac:dyDescent="0.15"/>
    <row r="628" spans="1:1" ht="12" customHeight="1" x14ac:dyDescent="0.15"/>
    <row r="629" spans="1:1" ht="12" customHeight="1" x14ac:dyDescent="0.15"/>
    <row r="630" spans="1:1" ht="12" customHeight="1" x14ac:dyDescent="0.15"/>
    <row r="631" spans="1:1" ht="12" customHeight="1" x14ac:dyDescent="0.15"/>
    <row r="632" spans="1:1" ht="12" customHeight="1" x14ac:dyDescent="0.15">
      <c r="A632" s="61"/>
    </row>
    <row r="633" spans="1:1" ht="12" customHeight="1" x14ac:dyDescent="0.15">
      <c r="A633" s="61"/>
    </row>
    <row r="634" spans="1:1" ht="12" customHeight="1" x14ac:dyDescent="0.15"/>
    <row r="635" spans="1:1" ht="12" customHeight="1" x14ac:dyDescent="0.15"/>
    <row r="636" spans="1:1" ht="12" customHeight="1" x14ac:dyDescent="0.15"/>
    <row r="637" spans="1:1" ht="12" customHeight="1" x14ac:dyDescent="0.15"/>
    <row r="638" spans="1:1" ht="12" customHeight="1" x14ac:dyDescent="0.15"/>
    <row r="639" spans="1:1" ht="12" customHeight="1" x14ac:dyDescent="0.15">
      <c r="A639" s="13"/>
    </row>
    <row r="640" spans="1:1" ht="12" customHeight="1" x14ac:dyDescent="0.15"/>
    <row r="641" spans="1:1" ht="12" customHeight="1" x14ac:dyDescent="0.15"/>
    <row r="642" spans="1:1" ht="12" customHeight="1" x14ac:dyDescent="0.15"/>
    <row r="643" spans="1:1" ht="12" customHeight="1" x14ac:dyDescent="0.15"/>
    <row r="644" spans="1:1" ht="12" customHeight="1" x14ac:dyDescent="0.15"/>
    <row r="645" spans="1:1" ht="12" customHeight="1" x14ac:dyDescent="0.15"/>
    <row r="646" spans="1:1" ht="12" customHeight="1" x14ac:dyDescent="0.15"/>
    <row r="647" spans="1:1" ht="12" customHeight="1" x14ac:dyDescent="0.15"/>
    <row r="648" spans="1:1" ht="12" customHeight="1" x14ac:dyDescent="0.15"/>
    <row r="649" spans="1:1" ht="12" customHeight="1" x14ac:dyDescent="0.15"/>
    <row r="650" spans="1:1" ht="12" customHeight="1" x14ac:dyDescent="0.15"/>
    <row r="651" spans="1:1" ht="12" customHeight="1" x14ac:dyDescent="0.15"/>
    <row r="652" spans="1:1" ht="12" customHeight="1" x14ac:dyDescent="0.15"/>
    <row r="653" spans="1:1" ht="12" customHeight="1" x14ac:dyDescent="0.15"/>
    <row r="654" spans="1:1" ht="12" customHeight="1" x14ac:dyDescent="0.15"/>
    <row r="655" spans="1:1" ht="12" customHeight="1" x14ac:dyDescent="0.15">
      <c r="A655" s="61"/>
    </row>
    <row r="656" spans="1:1" ht="12" customHeight="1" x14ac:dyDescent="0.15">
      <c r="A656" s="61"/>
    </row>
    <row r="657" spans="1:1" ht="12" customHeight="1" x14ac:dyDescent="0.15"/>
    <row r="658" spans="1:1" ht="12" customHeight="1" x14ac:dyDescent="0.15"/>
    <row r="659" spans="1:1" ht="12" customHeight="1" x14ac:dyDescent="0.15"/>
    <row r="660" spans="1:1" ht="12" customHeight="1" x14ac:dyDescent="0.15"/>
    <row r="661" spans="1:1" ht="12" customHeight="1" x14ac:dyDescent="0.15"/>
    <row r="662" spans="1:1" ht="12" customHeight="1" x14ac:dyDescent="0.15">
      <c r="A662" s="13"/>
    </row>
    <row r="663" spans="1:1" ht="12" customHeight="1" x14ac:dyDescent="0.15"/>
    <row r="664" spans="1:1" ht="12" customHeight="1" x14ac:dyDescent="0.15"/>
    <row r="665" spans="1:1" ht="12" customHeight="1" x14ac:dyDescent="0.15"/>
    <row r="666" spans="1:1" ht="12" customHeight="1" x14ac:dyDescent="0.15"/>
    <row r="667" spans="1:1" ht="12" customHeight="1" x14ac:dyDescent="0.15"/>
    <row r="668" spans="1:1" ht="12" customHeight="1" x14ac:dyDescent="0.15"/>
    <row r="669" spans="1:1" ht="12" customHeight="1" x14ac:dyDescent="0.15"/>
    <row r="670" spans="1:1" ht="12" customHeight="1" x14ac:dyDescent="0.15"/>
    <row r="671" spans="1:1" ht="12" customHeight="1" x14ac:dyDescent="0.15"/>
    <row r="672" spans="1:1" ht="12" customHeight="1" x14ac:dyDescent="0.15"/>
    <row r="673" spans="1:1" ht="12" customHeight="1" x14ac:dyDescent="0.15"/>
    <row r="674" spans="1:1" ht="12" customHeight="1" x14ac:dyDescent="0.15"/>
    <row r="675" spans="1:1" ht="12" customHeight="1" x14ac:dyDescent="0.15"/>
    <row r="676" spans="1:1" ht="12" customHeight="1" x14ac:dyDescent="0.15"/>
    <row r="677" spans="1:1" ht="12" customHeight="1" x14ac:dyDescent="0.15"/>
    <row r="678" spans="1:1" ht="12" customHeight="1" x14ac:dyDescent="0.15">
      <c r="A678" s="61"/>
    </row>
    <row r="679" spans="1:1" ht="12" customHeight="1" x14ac:dyDescent="0.15">
      <c r="A679" s="61"/>
    </row>
    <row r="680" spans="1:1" ht="12" customHeight="1" x14ac:dyDescent="0.15"/>
    <row r="681" spans="1:1" ht="12" customHeight="1" x14ac:dyDescent="0.15"/>
    <row r="682" spans="1:1" ht="12" customHeight="1" x14ac:dyDescent="0.15"/>
    <row r="683" spans="1:1" ht="12" customHeight="1" x14ac:dyDescent="0.15"/>
    <row r="684" spans="1:1" ht="12" customHeight="1" x14ac:dyDescent="0.15"/>
    <row r="685" spans="1:1" ht="12" customHeight="1" x14ac:dyDescent="0.15">
      <c r="A685" s="13"/>
    </row>
    <row r="686" spans="1:1" ht="12" customHeight="1" x14ac:dyDescent="0.15"/>
    <row r="687" spans="1:1" ht="12" customHeight="1" x14ac:dyDescent="0.15"/>
    <row r="688" spans="1:1" ht="12" customHeight="1" x14ac:dyDescent="0.15"/>
    <row r="689" spans="1:1" ht="12" customHeight="1" x14ac:dyDescent="0.15"/>
    <row r="690" spans="1:1" ht="12" customHeight="1" x14ac:dyDescent="0.15"/>
    <row r="691" spans="1:1" ht="12" customHeight="1" x14ac:dyDescent="0.15"/>
    <row r="692" spans="1:1" ht="12" customHeight="1" x14ac:dyDescent="0.15"/>
    <row r="693" spans="1:1" ht="12" customHeight="1" x14ac:dyDescent="0.15"/>
    <row r="694" spans="1:1" ht="12" customHeight="1" x14ac:dyDescent="0.15"/>
    <row r="695" spans="1:1" ht="12" customHeight="1" x14ac:dyDescent="0.15"/>
    <row r="696" spans="1:1" ht="12" customHeight="1" x14ac:dyDescent="0.15"/>
    <row r="697" spans="1:1" ht="12" customHeight="1" x14ac:dyDescent="0.15"/>
    <row r="698" spans="1:1" ht="12" customHeight="1" x14ac:dyDescent="0.15"/>
    <row r="699" spans="1:1" ht="12" customHeight="1" x14ac:dyDescent="0.15"/>
    <row r="700" spans="1:1" ht="12" customHeight="1" x14ac:dyDescent="0.15"/>
    <row r="701" spans="1:1" ht="12" customHeight="1" x14ac:dyDescent="0.15">
      <c r="A701" s="61"/>
    </row>
    <row r="702" spans="1:1" ht="12" customHeight="1" x14ac:dyDescent="0.15">
      <c r="A702" s="61"/>
    </row>
    <row r="703" spans="1:1" ht="12" customHeight="1" x14ac:dyDescent="0.15"/>
    <row r="704" spans="1:1" ht="12" customHeight="1" x14ac:dyDescent="0.15"/>
    <row r="705" spans="1:1" ht="12" customHeight="1" x14ac:dyDescent="0.15"/>
    <row r="706" spans="1:1" ht="12" customHeight="1" x14ac:dyDescent="0.15"/>
    <row r="707" spans="1:1" ht="12" customHeight="1" x14ac:dyDescent="0.15"/>
    <row r="708" spans="1:1" ht="12" customHeight="1" x14ac:dyDescent="0.15">
      <c r="A708" s="13"/>
    </row>
    <row r="709" spans="1:1" ht="12" customHeight="1" x14ac:dyDescent="0.15"/>
    <row r="710" spans="1:1" ht="12" customHeight="1" x14ac:dyDescent="0.15"/>
    <row r="711" spans="1:1" ht="12" customHeight="1" x14ac:dyDescent="0.15"/>
    <row r="712" spans="1:1" ht="12" customHeight="1" x14ac:dyDescent="0.15"/>
    <row r="713" spans="1:1" ht="12" customHeight="1" x14ac:dyDescent="0.15"/>
    <row r="714" spans="1:1" ht="12" customHeight="1" x14ac:dyDescent="0.15"/>
    <row r="715" spans="1:1" ht="12" customHeight="1" x14ac:dyDescent="0.15"/>
    <row r="716" spans="1:1" ht="12" customHeight="1" x14ac:dyDescent="0.15"/>
    <row r="717" spans="1:1" ht="12" customHeight="1" x14ac:dyDescent="0.15"/>
    <row r="718" spans="1:1" ht="12" customHeight="1" x14ac:dyDescent="0.15"/>
    <row r="719" spans="1:1" ht="12" customHeight="1" x14ac:dyDescent="0.15"/>
    <row r="720" spans="1:1" ht="12" customHeight="1" x14ac:dyDescent="0.15"/>
    <row r="721" spans="1:1" ht="12" customHeight="1" x14ac:dyDescent="0.15"/>
    <row r="722" spans="1:1" ht="12" customHeight="1" x14ac:dyDescent="0.15"/>
    <row r="723" spans="1:1" ht="12" customHeight="1" x14ac:dyDescent="0.15"/>
    <row r="724" spans="1:1" ht="12" customHeight="1" x14ac:dyDescent="0.15">
      <c r="A724" s="61"/>
    </row>
    <row r="725" spans="1:1" ht="12" customHeight="1" x14ac:dyDescent="0.15">
      <c r="A725" s="61"/>
    </row>
    <row r="726" spans="1:1" ht="12" customHeight="1" x14ac:dyDescent="0.15"/>
    <row r="727" spans="1:1" ht="12" customHeight="1" x14ac:dyDescent="0.15"/>
    <row r="728" spans="1:1" ht="12" customHeight="1" x14ac:dyDescent="0.15"/>
    <row r="729" spans="1:1" ht="12" customHeight="1" x14ac:dyDescent="0.15"/>
    <row r="730" spans="1:1" ht="12" customHeight="1" x14ac:dyDescent="0.15"/>
    <row r="731" spans="1:1" ht="12" customHeight="1" x14ac:dyDescent="0.15">
      <c r="A731" s="13"/>
    </row>
    <row r="732" spans="1:1" ht="12" customHeight="1" x14ac:dyDescent="0.15"/>
    <row r="733" spans="1:1" ht="12" customHeight="1" x14ac:dyDescent="0.15"/>
    <row r="734" spans="1:1" ht="12" customHeight="1" x14ac:dyDescent="0.15"/>
    <row r="735" spans="1:1" ht="12" customHeight="1" x14ac:dyDescent="0.15"/>
    <row r="736" spans="1:1" ht="12" customHeight="1" x14ac:dyDescent="0.15"/>
    <row r="737" spans="1:1" ht="12" customHeight="1" x14ac:dyDescent="0.15"/>
    <row r="738" spans="1:1" ht="12" customHeight="1" x14ac:dyDescent="0.15"/>
    <row r="739" spans="1:1" ht="12" customHeight="1" x14ac:dyDescent="0.15"/>
    <row r="740" spans="1:1" ht="12" customHeight="1" x14ac:dyDescent="0.15"/>
    <row r="741" spans="1:1" ht="12" customHeight="1" x14ac:dyDescent="0.15"/>
    <row r="742" spans="1:1" ht="12" customHeight="1" x14ac:dyDescent="0.15"/>
    <row r="743" spans="1:1" ht="12" customHeight="1" x14ac:dyDescent="0.15"/>
    <row r="744" spans="1:1" ht="12" customHeight="1" x14ac:dyDescent="0.15"/>
    <row r="745" spans="1:1" ht="12" customHeight="1" x14ac:dyDescent="0.15"/>
    <row r="746" spans="1:1" ht="12" customHeight="1" x14ac:dyDescent="0.15"/>
    <row r="747" spans="1:1" ht="12" customHeight="1" x14ac:dyDescent="0.15">
      <c r="A747" s="61"/>
    </row>
    <row r="748" spans="1:1" ht="12" customHeight="1" x14ac:dyDescent="0.15">
      <c r="A748" s="61"/>
    </row>
    <row r="749" spans="1:1" ht="12" customHeight="1" x14ac:dyDescent="0.15"/>
    <row r="750" spans="1:1" ht="12" customHeight="1" x14ac:dyDescent="0.15"/>
    <row r="751" spans="1:1" ht="12" customHeight="1" x14ac:dyDescent="0.15"/>
    <row r="752" spans="1:1" ht="12" customHeight="1" x14ac:dyDescent="0.15"/>
    <row r="753" spans="1:1" ht="12" customHeight="1" x14ac:dyDescent="0.15"/>
    <row r="754" spans="1:1" ht="12" customHeight="1" x14ac:dyDescent="0.15">
      <c r="A754" s="13"/>
    </row>
    <row r="755" spans="1:1" ht="12" customHeight="1" x14ac:dyDescent="0.15"/>
    <row r="756" spans="1:1" ht="12" customHeight="1" x14ac:dyDescent="0.15"/>
    <row r="757" spans="1:1" ht="12" customHeight="1" x14ac:dyDescent="0.15"/>
    <row r="758" spans="1:1" ht="12" customHeight="1" x14ac:dyDescent="0.15"/>
    <row r="759" spans="1:1" ht="12" customHeight="1" x14ac:dyDescent="0.15"/>
    <row r="760" spans="1:1" ht="12" customHeight="1" x14ac:dyDescent="0.15"/>
    <row r="761" spans="1:1" ht="12" customHeight="1" x14ac:dyDescent="0.15"/>
    <row r="762" spans="1:1" ht="12" customHeight="1" x14ac:dyDescent="0.15"/>
    <row r="763" spans="1:1" ht="12" customHeight="1" x14ac:dyDescent="0.15"/>
  </sheetData>
  <sheetProtection algorithmName="SHA-512" hashValue="YkNcwsG3jGU3RH3PillSj7ygHL3BHJUZ6VSg2eXAEO2armdPFFVJrC/Sz3qkaZS8HGNaWqI1S7yI8GCS+GoEEA==" saltValue="ZbkvgeyaATnpICo1oLxxbw==" spinCount="100000" sheet="1" objects="1" scenarios="1" selectLockedCells="1"/>
  <mergeCells count="890">
    <mergeCell ref="BT147:BW147"/>
    <mergeCell ref="BO151:BS151"/>
    <mergeCell ref="BO149:BS149"/>
    <mergeCell ref="BX146:CA146"/>
    <mergeCell ref="BX156:CA156"/>
    <mergeCell ref="BX139:CA139"/>
    <mergeCell ref="BX144:CA144"/>
    <mergeCell ref="BX141:CA141"/>
    <mergeCell ref="BX140:CA140"/>
    <mergeCell ref="BT149:BW149"/>
    <mergeCell ref="BX149:CA149"/>
    <mergeCell ref="BX145:CA145"/>
    <mergeCell ref="BT156:BW156"/>
    <mergeCell ref="BX148:CA148"/>
    <mergeCell ref="BT148:BW148"/>
    <mergeCell ref="BT150:BW150"/>
    <mergeCell ref="BT151:BW151"/>
    <mergeCell ref="BX152:CA152"/>
    <mergeCell ref="BX151:CA151"/>
    <mergeCell ref="BX150:CA150"/>
    <mergeCell ref="BX154:CA154"/>
    <mergeCell ref="BT152:BW152"/>
    <mergeCell ref="BX155:CA155"/>
    <mergeCell ref="BT155:BW155"/>
    <mergeCell ref="BX153:CA153"/>
    <mergeCell ref="BX143:CA143"/>
    <mergeCell ref="BX142:CA142"/>
    <mergeCell ref="BX147:CA147"/>
    <mergeCell ref="BT92:BW92"/>
    <mergeCell ref="BX91:CA91"/>
    <mergeCell ref="BX94:CA94"/>
    <mergeCell ref="BT94:BW94"/>
    <mergeCell ref="BT95:BW95"/>
    <mergeCell ref="BX92:CA92"/>
    <mergeCell ref="BX126:CA126"/>
    <mergeCell ref="BX118:CA118"/>
    <mergeCell ref="BT119:BW119"/>
    <mergeCell ref="BT136:BW136"/>
    <mergeCell ref="BX122:CA122"/>
    <mergeCell ref="BX123:CA123"/>
    <mergeCell ref="BT137:BW137"/>
    <mergeCell ref="BX121:CA121"/>
    <mergeCell ref="BX98:CA98"/>
    <mergeCell ref="BX96:CA96"/>
    <mergeCell ref="BX99:CA99"/>
    <mergeCell ref="BX97:CA97"/>
    <mergeCell ref="BX102:CA102"/>
    <mergeCell ref="BX103:CA103"/>
    <mergeCell ref="BT96:BW96"/>
    <mergeCell ref="BX85:CA85"/>
    <mergeCell ref="BT87:BW87"/>
    <mergeCell ref="BX71:CA71"/>
    <mergeCell ref="BT74:BW74"/>
    <mergeCell ref="BX87:CA87"/>
    <mergeCell ref="BT90:BW90"/>
    <mergeCell ref="BT76:BW76"/>
    <mergeCell ref="BT77:BW77"/>
    <mergeCell ref="BX83:CA83"/>
    <mergeCell ref="BT84:BW84"/>
    <mergeCell ref="BX84:CA84"/>
    <mergeCell ref="BX81:CA81"/>
    <mergeCell ref="BT82:BW82"/>
    <mergeCell ref="BX82:CA82"/>
    <mergeCell ref="BX73:CA73"/>
    <mergeCell ref="BX78:CA78"/>
    <mergeCell ref="BX80:CA80"/>
    <mergeCell ref="BT88:BW88"/>
    <mergeCell ref="BX89:CA89"/>
    <mergeCell ref="BT91:BW91"/>
    <mergeCell ref="BX90:CA90"/>
    <mergeCell ref="BT86:BW86"/>
    <mergeCell ref="BX86:CA86"/>
    <mergeCell ref="BX88:CA88"/>
    <mergeCell ref="BT93:BW93"/>
    <mergeCell ref="BT89:BW89"/>
    <mergeCell ref="BX93:CA93"/>
    <mergeCell ref="BO131:BS131"/>
    <mergeCell ref="BX105:CA105"/>
    <mergeCell ref="BO133:BS133"/>
    <mergeCell ref="BO132:BS132"/>
    <mergeCell ref="BX134:CA134"/>
    <mergeCell ref="BX132:CA132"/>
    <mergeCell ref="BX131:CA131"/>
    <mergeCell ref="BT131:BW131"/>
    <mergeCell ref="BT132:BW132"/>
    <mergeCell ref="BX129:CA129"/>
    <mergeCell ref="BT124:BW124"/>
    <mergeCell ref="BO129:BS129"/>
    <mergeCell ref="BX125:CA125"/>
    <mergeCell ref="BT126:BW126"/>
    <mergeCell ref="BT125:BW125"/>
    <mergeCell ref="BX128:CA128"/>
    <mergeCell ref="BX127:CA127"/>
    <mergeCell ref="BO130:BS130"/>
    <mergeCell ref="BX124:CA124"/>
    <mergeCell ref="BX112:CA112"/>
    <mergeCell ref="BX113:CA113"/>
    <mergeCell ref="BX106:CA106"/>
    <mergeCell ref="BX111:CA111"/>
    <mergeCell ref="BX107:CA107"/>
    <mergeCell ref="BO148:BS148"/>
    <mergeCell ref="BO150:BS150"/>
    <mergeCell ref="BO137:BS137"/>
    <mergeCell ref="BT121:BW121"/>
    <mergeCell ref="BT142:BW142"/>
    <mergeCell ref="BO136:BS136"/>
    <mergeCell ref="BT129:BW129"/>
    <mergeCell ref="BX104:CA104"/>
    <mergeCell ref="BT101:BW101"/>
    <mergeCell ref="BX119:CA119"/>
    <mergeCell ref="BX117:CA117"/>
    <mergeCell ref="BX133:CA133"/>
    <mergeCell ref="BT140:BW140"/>
    <mergeCell ref="BO140:BS140"/>
    <mergeCell ref="BO142:BS142"/>
    <mergeCell ref="BT135:BW135"/>
    <mergeCell ref="BX137:CA137"/>
    <mergeCell ref="BX138:CA138"/>
    <mergeCell ref="BX136:CA136"/>
    <mergeCell ref="BO135:BS135"/>
    <mergeCell ref="BT133:BW133"/>
    <mergeCell ref="BT134:BW134"/>
    <mergeCell ref="BO134:BS134"/>
    <mergeCell ref="BX135:CA135"/>
    <mergeCell ref="BX115:CA115"/>
    <mergeCell ref="BX114:CA114"/>
    <mergeCell ref="BO156:BS156"/>
    <mergeCell ref="BO153:BS153"/>
    <mergeCell ref="BT153:BW153"/>
    <mergeCell ref="BT154:BW154"/>
    <mergeCell ref="BO154:BS154"/>
    <mergeCell ref="BO141:BS141"/>
    <mergeCell ref="BT141:BW141"/>
    <mergeCell ref="BT138:BW138"/>
    <mergeCell ref="BO138:BS138"/>
    <mergeCell ref="BT145:BW145"/>
    <mergeCell ref="BO144:BS144"/>
    <mergeCell ref="BO145:BS145"/>
    <mergeCell ref="BO146:BS146"/>
    <mergeCell ref="BT146:BW146"/>
    <mergeCell ref="BO139:BS139"/>
    <mergeCell ref="BT139:BW139"/>
    <mergeCell ref="BT143:BW143"/>
    <mergeCell ref="BO143:BS143"/>
    <mergeCell ref="BO155:BS155"/>
    <mergeCell ref="BO147:BS147"/>
    <mergeCell ref="BT144:BW144"/>
    <mergeCell ref="BO152:BS152"/>
    <mergeCell ref="AS129:AW132"/>
    <mergeCell ref="BL129:BN132"/>
    <mergeCell ref="BQ5:CG6"/>
    <mergeCell ref="BX70:CA70"/>
    <mergeCell ref="BT73:BW73"/>
    <mergeCell ref="BT75:BW75"/>
    <mergeCell ref="BX69:CA69"/>
    <mergeCell ref="BX72:CA72"/>
    <mergeCell ref="BX130:CA130"/>
    <mergeCell ref="BX120:CA120"/>
    <mergeCell ref="BT120:BW120"/>
    <mergeCell ref="BT122:BW122"/>
    <mergeCell ref="BO124:BS124"/>
    <mergeCell ref="BO70:BS70"/>
    <mergeCell ref="BX77:CA77"/>
    <mergeCell ref="BT70:BW70"/>
    <mergeCell ref="BX95:CA95"/>
    <mergeCell ref="BT81:BW81"/>
    <mergeCell ref="BT85:BW85"/>
    <mergeCell ref="BT128:BW128"/>
    <mergeCell ref="BO120:BS120"/>
    <mergeCell ref="BO117:BS117"/>
    <mergeCell ref="BO119:BS119"/>
    <mergeCell ref="BO127:BS127"/>
    <mergeCell ref="BK117:BK120"/>
    <mergeCell ref="BO125:BS125"/>
    <mergeCell ref="AS113:AW116"/>
    <mergeCell ref="AS117:AW120"/>
    <mergeCell ref="AX125:BB128"/>
    <mergeCell ref="BC117:BF120"/>
    <mergeCell ref="Y129:AL129"/>
    <mergeCell ref="AM121:AO124"/>
    <mergeCell ref="BT123:BW123"/>
    <mergeCell ref="AM125:AO128"/>
    <mergeCell ref="AP125:AR128"/>
    <mergeCell ref="BK125:BK128"/>
    <mergeCell ref="BT127:BW127"/>
    <mergeCell ref="BC129:BF132"/>
    <mergeCell ref="AP129:AR132"/>
    <mergeCell ref="AM129:AO132"/>
    <mergeCell ref="AP121:AR124"/>
    <mergeCell ref="BT130:BW130"/>
    <mergeCell ref="BK129:BK132"/>
    <mergeCell ref="BO128:BS128"/>
    <mergeCell ref="AX129:BB132"/>
    <mergeCell ref="BH129:BJ132"/>
    <mergeCell ref="BG129:BG132"/>
    <mergeCell ref="BG125:BG128"/>
    <mergeCell ref="BH125:BJ128"/>
    <mergeCell ref="BC125:BF128"/>
    <mergeCell ref="AS121:AW124"/>
    <mergeCell ref="BL125:BN128"/>
    <mergeCell ref="BO126:BS126"/>
    <mergeCell ref="AS125:AW128"/>
    <mergeCell ref="AX121:BB124"/>
    <mergeCell ref="BC121:BF124"/>
    <mergeCell ref="BH121:BJ124"/>
    <mergeCell ref="BO123:BS123"/>
    <mergeCell ref="BG121:BG124"/>
    <mergeCell ref="BL121:BN124"/>
    <mergeCell ref="BO122:BS122"/>
    <mergeCell ref="BO121:BS121"/>
    <mergeCell ref="BK121:BK124"/>
    <mergeCell ref="BH117:BJ120"/>
    <mergeCell ref="AX117:BB120"/>
    <mergeCell ref="BO104:BS104"/>
    <mergeCell ref="BH113:BJ116"/>
    <mergeCell ref="BT109:BW109"/>
    <mergeCell ref="BL101:BN104"/>
    <mergeCell ref="BL117:BN120"/>
    <mergeCell ref="BO108:BS108"/>
    <mergeCell ref="BO101:BS101"/>
    <mergeCell ref="BT105:BW105"/>
    <mergeCell ref="BG117:BG120"/>
    <mergeCell ref="BO105:BS105"/>
    <mergeCell ref="BO106:BS106"/>
    <mergeCell ref="BL109:BN112"/>
    <mergeCell ref="BK105:BK108"/>
    <mergeCell ref="BO118:BS118"/>
    <mergeCell ref="BO116:BS116"/>
    <mergeCell ref="BT106:BW106"/>
    <mergeCell ref="BT108:BW108"/>
    <mergeCell ref="BO115:BS115"/>
    <mergeCell ref="BT115:BW115"/>
    <mergeCell ref="BO114:BS114"/>
    <mergeCell ref="BT118:BW118"/>
    <mergeCell ref="BT117:BW117"/>
    <mergeCell ref="AX93:BB96"/>
    <mergeCell ref="BC109:BF112"/>
    <mergeCell ref="AX109:BB112"/>
    <mergeCell ref="BK89:BK92"/>
    <mergeCell ref="BO95:BS95"/>
    <mergeCell ref="BO93:BS93"/>
    <mergeCell ref="BK93:BK96"/>
    <mergeCell ref="BT98:BW98"/>
    <mergeCell ref="BT104:BW104"/>
    <mergeCell ref="BT99:BW99"/>
    <mergeCell ref="BO89:BS89"/>
    <mergeCell ref="BO92:BS92"/>
    <mergeCell ref="BO100:BS100"/>
    <mergeCell ref="BO96:BS96"/>
    <mergeCell ref="BO90:BS90"/>
    <mergeCell ref="BO94:BS94"/>
    <mergeCell ref="BO91:BS91"/>
    <mergeCell ref="BO97:BS97"/>
    <mergeCell ref="BC105:BF108"/>
    <mergeCell ref="BC93:BF96"/>
    <mergeCell ref="BC97:BF100"/>
    <mergeCell ref="BO98:BS98"/>
    <mergeCell ref="AX101:BB104"/>
    <mergeCell ref="BT111:BW111"/>
    <mergeCell ref="Y97:AL97"/>
    <mergeCell ref="AM105:AO108"/>
    <mergeCell ref="AP109:AR112"/>
    <mergeCell ref="AM109:AO112"/>
    <mergeCell ref="BL89:BN92"/>
    <mergeCell ref="BL93:BN96"/>
    <mergeCell ref="BO103:BS103"/>
    <mergeCell ref="BH101:BJ104"/>
    <mergeCell ref="AS109:AW112"/>
    <mergeCell ref="BC89:BF92"/>
    <mergeCell ref="AX89:BB92"/>
    <mergeCell ref="AS89:AW92"/>
    <mergeCell ref="BG89:BG92"/>
    <mergeCell ref="BG109:BG112"/>
    <mergeCell ref="BK97:BK100"/>
    <mergeCell ref="BL97:BN100"/>
    <mergeCell ref="BG101:BG104"/>
    <mergeCell ref="BK101:BK104"/>
    <mergeCell ref="BL105:BN108"/>
    <mergeCell ref="BG105:BG108"/>
    <mergeCell ref="BK109:BK112"/>
    <mergeCell ref="AS101:AW104"/>
    <mergeCell ref="AX105:BB108"/>
    <mergeCell ref="AS105:AW108"/>
    <mergeCell ref="G119:H120"/>
    <mergeCell ref="G114:H114"/>
    <mergeCell ref="G122:H122"/>
    <mergeCell ref="W113:X113"/>
    <mergeCell ref="AM113:AO116"/>
    <mergeCell ref="W115:X116"/>
    <mergeCell ref="Y113:AL113"/>
    <mergeCell ref="W121:X121"/>
    <mergeCell ref="AM117:AO120"/>
    <mergeCell ref="I121:V121"/>
    <mergeCell ref="G113:H113"/>
    <mergeCell ref="W122:X122"/>
    <mergeCell ref="Y121:AL121"/>
    <mergeCell ref="Y118:AL120"/>
    <mergeCell ref="Y117:AL117"/>
    <mergeCell ref="C129:F132"/>
    <mergeCell ref="G130:H130"/>
    <mergeCell ref="G131:H132"/>
    <mergeCell ref="C125:F128"/>
    <mergeCell ref="G125:H125"/>
    <mergeCell ref="I82:V84"/>
    <mergeCell ref="I86:V88"/>
    <mergeCell ref="G102:H102"/>
    <mergeCell ref="G101:H101"/>
    <mergeCell ref="G98:H98"/>
    <mergeCell ref="G123:H124"/>
    <mergeCell ref="I125:V125"/>
    <mergeCell ref="I122:V124"/>
    <mergeCell ref="C121:F124"/>
    <mergeCell ref="I130:V132"/>
    <mergeCell ref="I129:V129"/>
    <mergeCell ref="G129:H129"/>
    <mergeCell ref="I126:V128"/>
    <mergeCell ref="C113:F116"/>
    <mergeCell ref="G87:H88"/>
    <mergeCell ref="G127:H128"/>
    <mergeCell ref="C117:F120"/>
    <mergeCell ref="C109:F112"/>
    <mergeCell ref="C101:F104"/>
    <mergeCell ref="G126:H126"/>
    <mergeCell ref="I114:V116"/>
    <mergeCell ref="I117:V117"/>
    <mergeCell ref="W97:X97"/>
    <mergeCell ref="W98:X98"/>
    <mergeCell ref="W101:X101"/>
    <mergeCell ref="W99:X100"/>
    <mergeCell ref="W111:X112"/>
    <mergeCell ref="I98:V100"/>
    <mergeCell ref="W119:X120"/>
    <mergeCell ref="W117:X117"/>
    <mergeCell ref="W118:X118"/>
    <mergeCell ref="G118:H118"/>
    <mergeCell ref="G99:H100"/>
    <mergeCell ref="G117:H117"/>
    <mergeCell ref="G115:H116"/>
    <mergeCell ref="W123:X124"/>
    <mergeCell ref="W110:X110"/>
    <mergeCell ref="W102:X102"/>
    <mergeCell ref="I118:V120"/>
    <mergeCell ref="G121:H121"/>
    <mergeCell ref="W107:X108"/>
    <mergeCell ref="W109:X109"/>
    <mergeCell ref="G110:H110"/>
    <mergeCell ref="Y101:AL101"/>
    <mergeCell ref="Y106:AL108"/>
    <mergeCell ref="Y89:AL89"/>
    <mergeCell ref="G106:H106"/>
    <mergeCell ref="G107:H108"/>
    <mergeCell ref="G89:H89"/>
    <mergeCell ref="I102:V104"/>
    <mergeCell ref="I90:V92"/>
    <mergeCell ref="I101:V101"/>
    <mergeCell ref="W90:X90"/>
    <mergeCell ref="W91:X92"/>
    <mergeCell ref="I97:V97"/>
    <mergeCell ref="W95:X96"/>
    <mergeCell ref="W94:X94"/>
    <mergeCell ref="I93:V93"/>
    <mergeCell ref="W103:X104"/>
    <mergeCell ref="I89:V89"/>
    <mergeCell ref="Y102:AL104"/>
    <mergeCell ref="G93:H93"/>
    <mergeCell ref="Y105:AL105"/>
    <mergeCell ref="Y94:AL96"/>
    <mergeCell ref="I94:V96"/>
    <mergeCell ref="G95:H96"/>
    <mergeCell ref="W93:X93"/>
    <mergeCell ref="AP93:AR96"/>
    <mergeCell ref="AM101:AO104"/>
    <mergeCell ref="AM93:AO96"/>
    <mergeCell ref="AP101:AR104"/>
    <mergeCell ref="BC101:BF104"/>
    <mergeCell ref="BG93:BG96"/>
    <mergeCell ref="BO102:BS102"/>
    <mergeCell ref="I81:V81"/>
    <mergeCell ref="I85:V85"/>
    <mergeCell ref="AX81:BB84"/>
    <mergeCell ref="AS81:AW84"/>
    <mergeCell ref="Y81:AL81"/>
    <mergeCell ref="W81:X81"/>
    <mergeCell ref="BL85:BN88"/>
    <mergeCell ref="BO88:BS88"/>
    <mergeCell ref="BO87:BS87"/>
    <mergeCell ref="BO84:BS84"/>
    <mergeCell ref="BO85:BS85"/>
    <mergeCell ref="AX85:BB88"/>
    <mergeCell ref="BH85:BJ88"/>
    <mergeCell ref="BK85:BK88"/>
    <mergeCell ref="BO86:BS86"/>
    <mergeCell ref="W87:X88"/>
    <mergeCell ref="BG81:BG84"/>
    <mergeCell ref="BO81:BS81"/>
    <mergeCell ref="BH81:BJ84"/>
    <mergeCell ref="W83:X84"/>
    <mergeCell ref="W86:X86"/>
    <mergeCell ref="W85:X85"/>
    <mergeCell ref="W82:X82"/>
    <mergeCell ref="Y82:AL84"/>
    <mergeCell ref="BX74:CA74"/>
    <mergeCell ref="BX75:CA75"/>
    <mergeCell ref="BX76:CA76"/>
    <mergeCell ref="BT78:BW78"/>
    <mergeCell ref="BX79:CA79"/>
    <mergeCell ref="BT80:BW80"/>
    <mergeCell ref="BT79:BW79"/>
    <mergeCell ref="BO82:BS82"/>
    <mergeCell ref="BK81:BK84"/>
    <mergeCell ref="BL81:BN84"/>
    <mergeCell ref="BO79:BS79"/>
    <mergeCell ref="BO83:BS83"/>
    <mergeCell ref="BO78:BS78"/>
    <mergeCell ref="BL77:BN80"/>
    <mergeCell ref="BO80:BS80"/>
    <mergeCell ref="BT83:BW83"/>
    <mergeCell ref="AS73:AW76"/>
    <mergeCell ref="Y77:AL77"/>
    <mergeCell ref="BK77:BK80"/>
    <mergeCell ref="BO77:BS77"/>
    <mergeCell ref="AP73:AR76"/>
    <mergeCell ref="BC73:BF76"/>
    <mergeCell ref="BL73:BN76"/>
    <mergeCell ref="BO73:BS73"/>
    <mergeCell ref="BG73:BG76"/>
    <mergeCell ref="BG77:BG80"/>
    <mergeCell ref="AX73:BB76"/>
    <mergeCell ref="BO75:BS75"/>
    <mergeCell ref="BO74:BS74"/>
    <mergeCell ref="BK73:BK76"/>
    <mergeCell ref="BO76:BS76"/>
    <mergeCell ref="AS77:AW80"/>
    <mergeCell ref="AP77:AR80"/>
    <mergeCell ref="BH73:BJ76"/>
    <mergeCell ref="AM73:AO76"/>
    <mergeCell ref="Y74:AL76"/>
    <mergeCell ref="BH77:BJ80"/>
    <mergeCell ref="AX77:BB80"/>
    <mergeCell ref="BC77:BF80"/>
    <mergeCell ref="Y73:AL73"/>
    <mergeCell ref="W65:X65"/>
    <mergeCell ref="AM65:AO68"/>
    <mergeCell ref="AM69:AO72"/>
    <mergeCell ref="Y66:AL68"/>
    <mergeCell ref="Y70:AL72"/>
    <mergeCell ref="Y69:AL69"/>
    <mergeCell ref="BT69:BW69"/>
    <mergeCell ref="BL69:BN72"/>
    <mergeCell ref="BO71:BS71"/>
    <mergeCell ref="BO72:BS72"/>
    <mergeCell ref="BO69:BS69"/>
    <mergeCell ref="BT71:BW71"/>
    <mergeCell ref="BT72:BW72"/>
    <mergeCell ref="AP65:AR68"/>
    <mergeCell ref="AS65:AW68"/>
    <mergeCell ref="AS69:AW72"/>
    <mergeCell ref="BK69:BK72"/>
    <mergeCell ref="BG69:BG72"/>
    <mergeCell ref="BL65:BN68"/>
    <mergeCell ref="AX65:BB68"/>
    <mergeCell ref="AX69:BB72"/>
    <mergeCell ref="BL49:BN52"/>
    <mergeCell ref="BL29:BN32"/>
    <mergeCell ref="BC57:BF60"/>
    <mergeCell ref="BC65:BF68"/>
    <mergeCell ref="BC61:BF64"/>
    <mergeCell ref="BL53:BN56"/>
    <mergeCell ref="BL37:BN40"/>
    <mergeCell ref="BL41:BN44"/>
    <mergeCell ref="BL45:BN48"/>
    <mergeCell ref="BL33:BN36"/>
    <mergeCell ref="BH33:BJ36"/>
    <mergeCell ref="BG33:BG36"/>
    <mergeCell ref="BK65:BK68"/>
    <mergeCell ref="BK61:BK64"/>
    <mergeCell ref="BH37:BJ40"/>
    <mergeCell ref="BH41:BJ44"/>
    <mergeCell ref="BG65:BG68"/>
    <mergeCell ref="BL61:BN64"/>
    <mergeCell ref="BL57:BN60"/>
    <mergeCell ref="BK53:BK56"/>
    <mergeCell ref="BK57:BK60"/>
    <mergeCell ref="BK33:BK36"/>
    <mergeCell ref="BG49:BG52"/>
    <mergeCell ref="BH49:BJ52"/>
    <mergeCell ref="BH45:BJ48"/>
    <mergeCell ref="BK49:BK52"/>
    <mergeCell ref="BK37:BK40"/>
    <mergeCell ref="BG57:BG60"/>
    <mergeCell ref="BH69:BJ72"/>
    <mergeCell ref="BG53:BG56"/>
    <mergeCell ref="BH65:BJ68"/>
    <mergeCell ref="BC69:BF72"/>
    <mergeCell ref="BH61:BJ64"/>
    <mergeCell ref="BG61:BG64"/>
    <mergeCell ref="BH53:BJ56"/>
    <mergeCell ref="BH57:BJ60"/>
    <mergeCell ref="BK45:BK48"/>
    <mergeCell ref="BK41:BK44"/>
    <mergeCell ref="BG37:BG40"/>
    <mergeCell ref="BG45:BG48"/>
    <mergeCell ref="AX61:BB64"/>
    <mergeCell ref="AM49:AO52"/>
    <mergeCell ref="AM53:AO56"/>
    <mergeCell ref="BC49:BF52"/>
    <mergeCell ref="AP45:AR48"/>
    <mergeCell ref="AP41:AR44"/>
    <mergeCell ref="AM41:AO44"/>
    <mergeCell ref="AX57:BB60"/>
    <mergeCell ref="AP53:AR56"/>
    <mergeCell ref="AX53:BB56"/>
    <mergeCell ref="AX49:BB52"/>
    <mergeCell ref="AX41:BB44"/>
    <mergeCell ref="BC41:BF44"/>
    <mergeCell ref="BC53:BF56"/>
    <mergeCell ref="AS61:AW64"/>
    <mergeCell ref="BC45:BF48"/>
    <mergeCell ref="AX45:BB48"/>
    <mergeCell ref="Y49:AL49"/>
    <mergeCell ref="Y45:AL45"/>
    <mergeCell ref="Y50:AL52"/>
    <mergeCell ref="Y57:AL57"/>
    <mergeCell ref="Y61:AL61"/>
    <mergeCell ref="Y62:AL64"/>
    <mergeCell ref="Y58:AL60"/>
    <mergeCell ref="AS37:AW40"/>
    <mergeCell ref="AS57:AW60"/>
    <mergeCell ref="AP37:AR40"/>
    <mergeCell ref="Y42:AL44"/>
    <mergeCell ref="Y53:AL53"/>
    <mergeCell ref="Y54:AL56"/>
    <mergeCell ref="AS41:AW44"/>
    <mergeCell ref="AS45:AW48"/>
    <mergeCell ref="AS53:AW56"/>
    <mergeCell ref="AM61:AO64"/>
    <mergeCell ref="AS49:AW52"/>
    <mergeCell ref="AP57:AR60"/>
    <mergeCell ref="AP61:AR64"/>
    <mergeCell ref="AP49:AR52"/>
    <mergeCell ref="AM57:AO60"/>
    <mergeCell ref="AM45:AO48"/>
    <mergeCell ref="AX37:BB40"/>
    <mergeCell ref="AX29:BB32"/>
    <mergeCell ref="BG41:BG44"/>
    <mergeCell ref="BC37:BF40"/>
    <mergeCell ref="BG29:BG32"/>
    <mergeCell ref="BK29:BK32"/>
    <mergeCell ref="BC33:BF36"/>
    <mergeCell ref="BC29:BF32"/>
    <mergeCell ref="BH29:BJ32"/>
    <mergeCell ref="I30:V32"/>
    <mergeCell ref="W34:X34"/>
    <mergeCell ref="W31:X32"/>
    <mergeCell ref="W30:X30"/>
    <mergeCell ref="AS29:AW32"/>
    <mergeCell ref="AS33:AW36"/>
    <mergeCell ref="AS25:AW28"/>
    <mergeCell ref="Y29:AL29"/>
    <mergeCell ref="Y46:AL48"/>
    <mergeCell ref="Y38:AL40"/>
    <mergeCell ref="AM37:AO40"/>
    <mergeCell ref="Y37:AL37"/>
    <mergeCell ref="Y41:AL41"/>
    <mergeCell ref="Y30:AL32"/>
    <mergeCell ref="Y33:AL33"/>
    <mergeCell ref="W33:X33"/>
    <mergeCell ref="Y26:AL28"/>
    <mergeCell ref="W29:X29"/>
    <mergeCell ref="AM29:AO32"/>
    <mergeCell ref="W35:X36"/>
    <mergeCell ref="Y25:AL25"/>
    <mergeCell ref="AM33:AO36"/>
    <mergeCell ref="AP33:AR36"/>
    <mergeCell ref="AP29:AR32"/>
    <mergeCell ref="Y34:AL36"/>
    <mergeCell ref="AP25:AR28"/>
    <mergeCell ref="AM25:AO28"/>
    <mergeCell ref="W27:X28"/>
    <mergeCell ref="W25:X25"/>
    <mergeCell ref="W26:X26"/>
    <mergeCell ref="AX25:BB28"/>
    <mergeCell ref="AP17:AR20"/>
    <mergeCell ref="AX17:BB20"/>
    <mergeCell ref="AM21:AO24"/>
    <mergeCell ref="AS21:AW24"/>
    <mergeCell ref="AP21:AR24"/>
    <mergeCell ref="W23:X24"/>
    <mergeCell ref="AX33:BB36"/>
    <mergeCell ref="BH25:BJ28"/>
    <mergeCell ref="BG25:BG28"/>
    <mergeCell ref="BH21:BJ24"/>
    <mergeCell ref="BK9:BN11"/>
    <mergeCell ref="BC12:BN12"/>
    <mergeCell ref="BL21:BN24"/>
    <mergeCell ref="BL13:BN16"/>
    <mergeCell ref="BK21:BK24"/>
    <mergeCell ref="BC17:BF20"/>
    <mergeCell ref="BH17:BJ20"/>
    <mergeCell ref="BG21:BG24"/>
    <mergeCell ref="BK17:BK20"/>
    <mergeCell ref="BL17:BN20"/>
    <mergeCell ref="BG17:BG20"/>
    <mergeCell ref="AY9:BJ11"/>
    <mergeCell ref="BL25:BN28"/>
    <mergeCell ref="BK25:BK28"/>
    <mergeCell ref="BC25:BF28"/>
    <mergeCell ref="AX21:BB24"/>
    <mergeCell ref="C21:F24"/>
    <mergeCell ref="G19:H20"/>
    <mergeCell ref="G23:H24"/>
    <mergeCell ref="Z9:AI11"/>
    <mergeCell ref="G18:H18"/>
    <mergeCell ref="C12:F12"/>
    <mergeCell ref="C13:F16"/>
    <mergeCell ref="G13:H13"/>
    <mergeCell ref="BC21:BF24"/>
    <mergeCell ref="Y21:AL21"/>
    <mergeCell ref="AS17:AW20"/>
    <mergeCell ref="AM17:AO20"/>
    <mergeCell ref="G22:H22"/>
    <mergeCell ref="G21:H21"/>
    <mergeCell ref="W21:X21"/>
    <mergeCell ref="W22:X22"/>
    <mergeCell ref="Y22:AL24"/>
    <mergeCell ref="C8:F8"/>
    <mergeCell ref="G9:Y11"/>
    <mergeCell ref="C9:F11"/>
    <mergeCell ref="G14:H14"/>
    <mergeCell ref="I18:V20"/>
    <mergeCell ref="I17:V17"/>
    <mergeCell ref="W18:X18"/>
    <mergeCell ref="C17:F20"/>
    <mergeCell ref="G17:H17"/>
    <mergeCell ref="Y17:AL17"/>
    <mergeCell ref="Y18:AL20"/>
    <mergeCell ref="W17:X17"/>
    <mergeCell ref="W19:X20"/>
    <mergeCell ref="C25:F28"/>
    <mergeCell ref="G26:H26"/>
    <mergeCell ref="G25:H25"/>
    <mergeCell ref="G27:H28"/>
    <mergeCell ref="C2:K3"/>
    <mergeCell ref="G6:K7"/>
    <mergeCell ref="G30:H30"/>
    <mergeCell ref="I22:V24"/>
    <mergeCell ref="I21:V21"/>
    <mergeCell ref="G29:H29"/>
    <mergeCell ref="I29:V29"/>
    <mergeCell ref="I25:V25"/>
    <mergeCell ref="I26:V28"/>
    <mergeCell ref="I13:V13"/>
    <mergeCell ref="C29:F32"/>
    <mergeCell ref="G31:H32"/>
    <mergeCell ref="C6:F7"/>
    <mergeCell ref="G12:AL12"/>
    <mergeCell ref="G15:H16"/>
    <mergeCell ref="I14:V16"/>
    <mergeCell ref="AJ9:AU11"/>
    <mergeCell ref="W13:X13"/>
    <mergeCell ref="AM13:AO16"/>
    <mergeCell ref="W14:X14"/>
    <mergeCell ref="BA2:BC2"/>
    <mergeCell ref="BA3:BC3"/>
    <mergeCell ref="BA4:BC4"/>
    <mergeCell ref="AJ8:AX8"/>
    <mergeCell ref="P6:AY7"/>
    <mergeCell ref="AY8:BN8"/>
    <mergeCell ref="AP12:AR12"/>
    <mergeCell ref="AV9:AX11"/>
    <mergeCell ref="BK13:BK16"/>
    <mergeCell ref="AX13:BB16"/>
    <mergeCell ref="Y14:AL16"/>
    <mergeCell ref="AP13:AR16"/>
    <mergeCell ref="BH13:BJ16"/>
    <mergeCell ref="BG13:BG16"/>
    <mergeCell ref="BC13:BF16"/>
    <mergeCell ref="G8:AI8"/>
    <mergeCell ref="AX12:BB12"/>
    <mergeCell ref="AS12:AW12"/>
    <mergeCell ref="Y13:AL13"/>
    <mergeCell ref="AM12:AO12"/>
    <mergeCell ref="W15:X16"/>
    <mergeCell ref="AS13:AW16"/>
    <mergeCell ref="I73:V73"/>
    <mergeCell ref="I70:V72"/>
    <mergeCell ref="W71:X72"/>
    <mergeCell ref="C61:F64"/>
    <mergeCell ref="Y78:AL80"/>
    <mergeCell ref="AP81:AR84"/>
    <mergeCell ref="AM77:AO80"/>
    <mergeCell ref="AM81:AO84"/>
    <mergeCell ref="G61:H61"/>
    <mergeCell ref="AP69:AR72"/>
    <mergeCell ref="C69:F72"/>
    <mergeCell ref="C73:F76"/>
    <mergeCell ref="G69:H69"/>
    <mergeCell ref="G71:H72"/>
    <mergeCell ref="G78:H78"/>
    <mergeCell ref="C77:F80"/>
    <mergeCell ref="C81:F84"/>
    <mergeCell ref="W74:X74"/>
    <mergeCell ref="W73:X73"/>
    <mergeCell ref="I74:V76"/>
    <mergeCell ref="I61:V61"/>
    <mergeCell ref="W63:X64"/>
    <mergeCell ref="I62:V64"/>
    <mergeCell ref="Y65:AL65"/>
    <mergeCell ref="C57:F60"/>
    <mergeCell ref="G62:H62"/>
    <mergeCell ref="C65:F68"/>
    <mergeCell ref="G57:H57"/>
    <mergeCell ref="G58:H58"/>
    <mergeCell ref="G59:H60"/>
    <mergeCell ref="W75:X76"/>
    <mergeCell ref="W70:X70"/>
    <mergeCell ref="W58:X58"/>
    <mergeCell ref="W61:X61"/>
    <mergeCell ref="W59:X60"/>
    <mergeCell ref="W69:X69"/>
    <mergeCell ref="G70:H70"/>
    <mergeCell ref="G67:H68"/>
    <mergeCell ref="G73:H73"/>
    <mergeCell ref="G74:H74"/>
    <mergeCell ref="G75:H76"/>
    <mergeCell ref="G63:H64"/>
    <mergeCell ref="I57:V57"/>
    <mergeCell ref="I58:V60"/>
    <mergeCell ref="I66:V68"/>
    <mergeCell ref="I65:V65"/>
    <mergeCell ref="G65:H65"/>
    <mergeCell ref="G66:H66"/>
    <mergeCell ref="W77:X77"/>
    <mergeCell ref="BC81:BF84"/>
    <mergeCell ref="Y90:AL92"/>
    <mergeCell ref="Y93:AL93"/>
    <mergeCell ref="BH97:BJ100"/>
    <mergeCell ref="AM89:AO92"/>
    <mergeCell ref="AX97:BB100"/>
    <mergeCell ref="AS93:AW96"/>
    <mergeCell ref="AP97:AR100"/>
    <mergeCell ref="Y86:AL88"/>
    <mergeCell ref="Y85:AL85"/>
    <mergeCell ref="BG97:BG100"/>
    <mergeCell ref="BH89:BJ92"/>
    <mergeCell ref="AM97:AO100"/>
    <mergeCell ref="AS97:AW100"/>
    <mergeCell ref="AP89:AR92"/>
    <mergeCell ref="BH93:BJ96"/>
    <mergeCell ref="W89:X89"/>
    <mergeCell ref="BC85:BF88"/>
    <mergeCell ref="AM85:AO88"/>
    <mergeCell ref="AP85:AR88"/>
    <mergeCell ref="BG85:BG88"/>
    <mergeCell ref="AS85:AW88"/>
    <mergeCell ref="Y98:AL100"/>
    <mergeCell ref="BO99:BS99"/>
    <mergeCell ref="BX100:CA100"/>
    <mergeCell ref="BX101:CA101"/>
    <mergeCell ref="BT102:BW102"/>
    <mergeCell ref="BT97:BW97"/>
    <mergeCell ref="BT100:BW100"/>
    <mergeCell ref="BO109:BS109"/>
    <mergeCell ref="BO110:BS110"/>
    <mergeCell ref="BT103:BW103"/>
    <mergeCell ref="BT107:BW107"/>
    <mergeCell ref="C105:F108"/>
    <mergeCell ref="G105:H105"/>
    <mergeCell ref="I109:V109"/>
    <mergeCell ref="I105:V105"/>
    <mergeCell ref="I110:V112"/>
    <mergeCell ref="W114:X114"/>
    <mergeCell ref="BT113:BW113"/>
    <mergeCell ref="W106:X106"/>
    <mergeCell ref="BO113:BS113"/>
    <mergeCell ref="BO107:BS107"/>
    <mergeCell ref="BO111:BS111"/>
    <mergeCell ref="BC113:BF116"/>
    <mergeCell ref="G111:H112"/>
    <mergeCell ref="BT110:BW110"/>
    <mergeCell ref="BL113:BN116"/>
    <mergeCell ref="G109:H109"/>
    <mergeCell ref="W105:X105"/>
    <mergeCell ref="I113:V113"/>
    <mergeCell ref="I106:V108"/>
    <mergeCell ref="BG113:BG116"/>
    <mergeCell ref="AP105:AR108"/>
    <mergeCell ref="Y109:AL109"/>
    <mergeCell ref="BT112:BW112"/>
    <mergeCell ref="BT116:BW116"/>
    <mergeCell ref="W127:X128"/>
    <mergeCell ref="W125:X125"/>
    <mergeCell ref="Y130:AL132"/>
    <mergeCell ref="BX110:CA110"/>
    <mergeCell ref="BX108:CA108"/>
    <mergeCell ref="AP117:AR120"/>
    <mergeCell ref="Y114:AL116"/>
    <mergeCell ref="AX113:BB116"/>
    <mergeCell ref="BX109:CA109"/>
    <mergeCell ref="BX116:CA116"/>
    <mergeCell ref="W130:X130"/>
    <mergeCell ref="W131:X132"/>
    <mergeCell ref="Y122:AL124"/>
    <mergeCell ref="Y126:AL128"/>
    <mergeCell ref="Y125:AL125"/>
    <mergeCell ref="W129:X129"/>
    <mergeCell ref="W126:X126"/>
    <mergeCell ref="BH109:BJ112"/>
    <mergeCell ref="BH105:BJ108"/>
    <mergeCell ref="Y110:AL112"/>
    <mergeCell ref="AP113:AR116"/>
    <mergeCell ref="BK113:BK116"/>
    <mergeCell ref="BT114:BW114"/>
    <mergeCell ref="BO112:BS112"/>
    <mergeCell ref="C89:F92"/>
    <mergeCell ref="G103:H104"/>
    <mergeCell ref="C97:F100"/>
    <mergeCell ref="G97:H97"/>
    <mergeCell ref="G91:H92"/>
    <mergeCell ref="G90:H90"/>
    <mergeCell ref="G94:H94"/>
    <mergeCell ref="C85:F88"/>
    <mergeCell ref="G77:H77"/>
    <mergeCell ref="G86:H86"/>
    <mergeCell ref="G82:H82"/>
    <mergeCell ref="G81:H81"/>
    <mergeCell ref="G79:H80"/>
    <mergeCell ref="G83:H84"/>
    <mergeCell ref="G85:H85"/>
    <mergeCell ref="C93:F96"/>
    <mergeCell ref="I78:V80"/>
    <mergeCell ref="W54:X54"/>
    <mergeCell ref="G45:H45"/>
    <mergeCell ref="I46:V48"/>
    <mergeCell ref="G46:H46"/>
    <mergeCell ref="G47:H48"/>
    <mergeCell ref="W45:X45"/>
    <mergeCell ref="I54:V56"/>
    <mergeCell ref="W62:X62"/>
    <mergeCell ref="W67:X68"/>
    <mergeCell ref="G54:H54"/>
    <mergeCell ref="G55:H56"/>
    <mergeCell ref="W66:X66"/>
    <mergeCell ref="W51:X52"/>
    <mergeCell ref="W47:X48"/>
    <mergeCell ref="W46:X46"/>
    <mergeCell ref="W57:X57"/>
    <mergeCell ref="W50:X50"/>
    <mergeCell ref="W53:X53"/>
    <mergeCell ref="W49:X49"/>
    <mergeCell ref="W78:X78"/>
    <mergeCell ref="W79:X80"/>
    <mergeCell ref="I77:V77"/>
    <mergeCell ref="I69:V69"/>
    <mergeCell ref="C53:F56"/>
    <mergeCell ref="W43:X44"/>
    <mergeCell ref="W42:X42"/>
    <mergeCell ref="G37:H37"/>
    <mergeCell ref="I53:V53"/>
    <mergeCell ref="I45:V45"/>
    <mergeCell ref="C45:F48"/>
    <mergeCell ref="G43:H44"/>
    <mergeCell ref="I41:V41"/>
    <mergeCell ref="G38:H38"/>
    <mergeCell ref="W41:X41"/>
    <mergeCell ref="I42:V44"/>
    <mergeCell ref="W55:X56"/>
    <mergeCell ref="I37:V37"/>
    <mergeCell ref="W39:X40"/>
    <mergeCell ref="W37:X37"/>
    <mergeCell ref="W38:X38"/>
    <mergeCell ref="G50:H50"/>
    <mergeCell ref="I50:V52"/>
    <mergeCell ref="G51:H52"/>
    <mergeCell ref="I49:V49"/>
    <mergeCell ref="G49:H49"/>
    <mergeCell ref="G53:H53"/>
    <mergeCell ref="G35:H36"/>
    <mergeCell ref="G33:H33"/>
    <mergeCell ref="G42:H42"/>
    <mergeCell ref="I38:V40"/>
    <mergeCell ref="G39:H40"/>
    <mergeCell ref="C33:F36"/>
    <mergeCell ref="G41:H41"/>
    <mergeCell ref="C49:F52"/>
    <mergeCell ref="C37:F40"/>
    <mergeCell ref="C41:F44"/>
    <mergeCell ref="G34:H34"/>
    <mergeCell ref="I33:V33"/>
    <mergeCell ref="I34:V36"/>
  </mergeCells>
  <phoneticPr fontId="1"/>
  <dataValidations count="9">
    <dataValidation type="list" allowBlank="1" showInputMessage="1" showErrorMessage="1" sqref="AM13:AO132" xr:uid="{00000000-0002-0000-0100-000000000000}">
      <formula1>$GC$2:$GC$6</formula1>
    </dataValidation>
    <dataValidation type="list" showInputMessage="1" showErrorMessage="1" sqref="AP13:AR132" xr:uid="{00000000-0002-0000-0100-000001000000}">
      <formula1>$GD$3:$GD$6</formula1>
    </dataValidation>
    <dataValidation type="list" allowBlank="1" showInputMessage="1" showErrorMessage="1" sqref="BC13:BF132" xr:uid="{00000000-0002-0000-0100-000002000000}">
      <formula1>$GE$2:$GE$11</formula1>
    </dataValidation>
    <dataValidation type="list" allowBlank="1" showInputMessage="1" showErrorMessage="1" sqref="BT102:BW104 BT70:BW72 BT106:BW108 BT78:BW80 BT82:BW84 BT86:BW88 BT90:BW92 BT94:BW96 BT98:BW100 BT110:BW112 BT114:BW116 BT126:BW128 BT130:BW132 BT134:BW136 BT138:BW140 BT154:BW156 BT142:BW144 BT150:BW152 BT146:BW148 BT118:BW120 BT122:BW124 BT74:BW76" xr:uid="{00000000-0002-0000-0100-000003000000}">
      <formula1>$GJ$2:$GJ$10</formula1>
    </dataValidation>
    <dataValidation type="list" allowBlank="1" showInputMessage="1" showErrorMessage="1" sqref="BX74 BX122 BX126 BX78 BX106 BX110 BX82 BX86 BX90 BX94 BX98 BX102 BX114 BX118 BX130 BX134 BX138 BX142 BX146 BX150 BX154 BX70" xr:uid="{00000000-0002-0000-0100-000004000000}">
      <formula1>$GI$2:$GI$6</formula1>
    </dataValidation>
    <dataValidation type="list" allowBlank="1" showInputMessage="1" showErrorMessage="1" sqref="BX75 BX123 BX127 BX79 BX107 BX111 BX83 BX87 BX91 BX95 BX99 BX103 BX115 BX119 BX131 BX135 BX139 BX143 BX147 BX151 BX155 BX71" xr:uid="{00000000-0002-0000-0100-000005000000}">
      <formula1>$GK$2:$GK$5</formula1>
    </dataValidation>
    <dataValidation type="list" allowBlank="1" showInputMessage="1" showErrorMessage="1" sqref="BH13:BJ132" xr:uid="{00000000-0002-0000-0100-000006000000}">
      <formula1>$GF$2:$GF$14</formula1>
    </dataValidation>
    <dataValidation type="list" allowBlank="1" showInputMessage="1" showErrorMessage="1" sqref="BL13:BN132" xr:uid="{00000000-0002-0000-0100-000007000000}">
      <formula1>$GG$2:$GG$33</formula1>
    </dataValidation>
    <dataValidation type="list" allowBlank="1" showInputMessage="1" showErrorMessage="1" sqref="C13 C125 C17 C21 C25 C29 C33 C37 C41 C45 C49 C53 C57 C61 C65 C69 C73 C77 C81 C85 C89 C93 C121 C97 C105 C109 C113 C117 C101 C129" xr:uid="{00000000-0002-0000-0100-000008000000}">
      <formula1>$GJ$2:$GJ$9</formula1>
    </dataValidation>
  </dataValidations>
  <printOptions horizontalCentered="1" verticalCentered="1"/>
  <pageMargins left="0.70866141732283472" right="0.70866141732283472" top="0.74803149606299213" bottom="0.74803149606299213" header="0.31496062992125984" footer="0.31496062992125984"/>
  <pageSetup paperSize="13" scale="80" orientation="landscape" horizontalDpi="4294967293" r:id="rId1"/>
  <headerFooter alignWithMargins="0"/>
  <rowBreaks count="14" manualBreakCount="14">
    <brk id="45" max="16383" man="1"/>
    <brk id="84" max="16383" man="1"/>
    <brk id="128" max="16383" man="1"/>
    <brk id="172" max="63" man="1"/>
    <brk id="217" max="16383" man="1"/>
    <brk id="261" max="16383" man="1"/>
    <brk id="305" max="16383" man="1"/>
    <brk id="351" max="16383" man="1"/>
    <brk id="489" max="63" man="1"/>
    <brk id="536" max="16383" man="1"/>
    <brk id="582" max="16383" man="1"/>
    <brk id="628" max="16383" man="1"/>
    <brk id="674" max="16383" man="1"/>
    <brk id="7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Button 6">
              <controlPr defaultSize="0" print="0" autoFill="0" autoPict="0" macro="[0]!ボタン6_Click">
                <anchor moveWithCells="1" sizeWithCells="1">
                  <from>
                    <xdr:col>14</xdr:col>
                    <xdr:colOff>95250</xdr:colOff>
                    <xdr:row>1</xdr:row>
                    <xdr:rowOff>28575</xdr:rowOff>
                  </from>
                  <to>
                    <xdr:col>21</xdr:col>
                    <xdr:colOff>114300</xdr:colOff>
                    <xdr:row>2</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P686"/>
  <sheetViews>
    <sheetView view="pageBreakPreview" zoomScale="60" zoomScaleNormal="100" workbookViewId="0">
      <selection activeCell="AJ140" sqref="AJ140:AU142"/>
    </sheetView>
  </sheetViews>
  <sheetFormatPr defaultColWidth="1.625" defaultRowHeight="9.9499999999999993" customHeight="1" x14ac:dyDescent="0.15"/>
  <cols>
    <col min="1" max="2" width="1.625" style="11"/>
    <col min="3" max="54" width="1.875" style="11" customWidth="1"/>
    <col min="55" max="58" width="2.5" style="11" customWidth="1"/>
    <col min="59" max="66" width="1.875" style="11" customWidth="1"/>
    <col min="67" max="186" width="1.625" style="11"/>
    <col min="187" max="187" width="5.625" style="11" bestFit="1" customWidth="1"/>
    <col min="188" max="189" width="4.75" style="11" bestFit="1" customWidth="1"/>
    <col min="190" max="190" width="5" style="11" bestFit="1" customWidth="1"/>
    <col min="191" max="191" width="3.25" style="11" bestFit="1" customWidth="1"/>
    <col min="192" max="192" width="5" style="11" bestFit="1" customWidth="1"/>
    <col min="193" max="193" width="9.625" style="11" bestFit="1" customWidth="1"/>
    <col min="194" max="194" width="5.625" style="11" bestFit="1" customWidth="1"/>
    <col min="195" max="195" width="8" style="11" bestFit="1" customWidth="1"/>
    <col min="196" max="196" width="4.75" style="11" bestFit="1" customWidth="1"/>
    <col min="197" max="197" width="9.625" style="11" bestFit="1" customWidth="1"/>
    <col min="198" max="198" width="8" style="11" bestFit="1" customWidth="1"/>
    <col min="199" max="199" width="16.75" style="11" bestFit="1" customWidth="1"/>
    <col min="200" max="201" width="9" style="11" bestFit="1" customWidth="1"/>
    <col min="202" max="202" width="15.5" style="11" bestFit="1" customWidth="1"/>
    <col min="203" max="203" width="1.625" style="11"/>
    <col min="204" max="204" width="49.25" style="11" bestFit="1" customWidth="1"/>
    <col min="205" max="205" width="45.625" style="11" bestFit="1" customWidth="1"/>
    <col min="206" max="206" width="1.625" style="11"/>
    <col min="207" max="207" width="56.75" style="11" bestFit="1" customWidth="1"/>
    <col min="208" max="208" width="52.625" style="11" bestFit="1" customWidth="1"/>
    <col min="209" max="16384" width="1.625" style="11"/>
  </cols>
  <sheetData>
    <row r="1" spans="1:68" ht="12" customHeight="1" x14ac:dyDescent="0.15">
      <c r="A1" s="13"/>
      <c r="B1" s="13"/>
      <c r="C1" s="14"/>
      <c r="D1" s="14"/>
      <c r="E1" s="14"/>
      <c r="F1" s="14"/>
      <c r="G1" s="21"/>
      <c r="H1" s="20"/>
      <c r="I1" s="20"/>
      <c r="J1" s="20"/>
      <c r="K1" s="20"/>
      <c r="L1" s="20"/>
      <c r="M1" s="20"/>
      <c r="N1" s="20"/>
      <c r="O1" s="20"/>
      <c r="P1" s="20"/>
      <c r="Q1" s="20"/>
      <c r="R1" s="20"/>
      <c r="S1" s="20"/>
      <c r="T1" s="20"/>
      <c r="U1" s="20"/>
      <c r="V1" s="20"/>
      <c r="W1" s="20"/>
      <c r="X1" s="20"/>
      <c r="Y1" s="20"/>
      <c r="Z1" s="20"/>
      <c r="AA1" s="20"/>
      <c r="AB1" s="20"/>
      <c r="AC1" s="28"/>
      <c r="AD1" s="110"/>
      <c r="AE1" s="110"/>
      <c r="AF1" s="110"/>
      <c r="AG1" s="110"/>
      <c r="AH1" s="110"/>
      <c r="AI1" s="110"/>
      <c r="AJ1" s="110"/>
      <c r="AK1" s="110"/>
      <c r="AL1" s="28"/>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0"/>
      <c r="BP1" s="10"/>
    </row>
    <row r="2" spans="1:68" ht="12" customHeight="1" x14ac:dyDescent="0.15">
      <c r="C2" s="14"/>
      <c r="D2" s="14"/>
      <c r="E2" s="14"/>
      <c r="F2" s="14"/>
      <c r="G2" s="21"/>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0"/>
      <c r="BP2" s="10"/>
    </row>
    <row r="3" spans="1:68" ht="12" customHeight="1" x14ac:dyDescent="0.15">
      <c r="A3" s="50"/>
      <c r="B3" s="50"/>
      <c r="C3" s="50"/>
      <c r="D3" s="50"/>
      <c r="E3" s="50"/>
      <c r="F3" s="50"/>
      <c r="G3" s="50"/>
      <c r="H3" s="50"/>
      <c r="I3" s="50"/>
      <c r="J3" s="50"/>
      <c r="K3" s="50"/>
      <c r="L3" s="50"/>
      <c r="M3" s="50"/>
      <c r="N3" s="50"/>
      <c r="O3" s="197" t="s">
        <v>254</v>
      </c>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50"/>
      <c r="AZ3" s="50"/>
      <c r="BA3" s="50"/>
      <c r="BB3" s="50"/>
      <c r="BC3" s="266">
        <f ca="1">NOW()</f>
        <v>43269.733627893518</v>
      </c>
      <c r="BD3" s="266"/>
      <c r="BE3" s="266"/>
      <c r="BF3" s="266"/>
      <c r="BG3" s="266"/>
      <c r="BH3" s="266"/>
      <c r="BI3" s="266"/>
      <c r="BJ3" s="266"/>
      <c r="BK3" s="266"/>
      <c r="BL3" s="266"/>
      <c r="BM3" s="266"/>
      <c r="BN3" s="266"/>
    </row>
    <row r="4" spans="1:68" ht="12" customHeight="1" thickBot="1" x14ac:dyDescent="0.2">
      <c r="A4" s="50"/>
      <c r="B4" s="50"/>
      <c r="C4" s="50"/>
      <c r="D4" s="50"/>
      <c r="E4" s="50"/>
      <c r="F4" s="50"/>
      <c r="G4" s="50"/>
      <c r="H4" s="50"/>
      <c r="I4" s="50"/>
      <c r="J4" s="50"/>
      <c r="K4" s="50"/>
      <c r="L4" s="50"/>
      <c r="M4" s="50"/>
      <c r="N4" s="50"/>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50"/>
      <c r="AZ4" s="50"/>
      <c r="BA4" s="50"/>
      <c r="BB4" s="50"/>
      <c r="BC4" s="267"/>
      <c r="BD4" s="267"/>
      <c r="BE4" s="267"/>
      <c r="BF4" s="267"/>
      <c r="BG4" s="267"/>
      <c r="BH4" s="267"/>
      <c r="BI4" s="267"/>
      <c r="BJ4" s="267"/>
      <c r="BK4" s="267"/>
      <c r="BL4" s="267"/>
      <c r="BM4" s="267"/>
      <c r="BN4" s="267"/>
    </row>
    <row r="5" spans="1:68" ht="12" customHeight="1" x14ac:dyDescent="0.15">
      <c r="B5" s="12"/>
      <c r="C5" s="242" t="s">
        <v>3</v>
      </c>
      <c r="D5" s="271"/>
      <c r="E5" s="271"/>
      <c r="F5" s="274"/>
      <c r="G5" s="242"/>
      <c r="H5" s="271"/>
      <c r="I5" s="271"/>
      <c r="J5" s="271"/>
      <c r="K5" s="271"/>
      <c r="L5" s="271"/>
      <c r="M5" s="274"/>
      <c r="N5" s="268">
        <f>入力シート!C13</f>
        <v>0</v>
      </c>
      <c r="O5" s="271"/>
      <c r="P5" s="271"/>
      <c r="Q5" s="271"/>
      <c r="R5" s="271"/>
      <c r="S5" s="271"/>
      <c r="T5" s="271"/>
      <c r="U5" s="271"/>
      <c r="V5" s="199" t="s">
        <v>34</v>
      </c>
      <c r="W5" s="271"/>
      <c r="X5" s="271"/>
      <c r="Y5" s="274"/>
      <c r="Z5" s="236" t="str">
        <f>入力シート!P6</f>
        <v>第３5回　大阪高等学校女子体重別選手権</v>
      </c>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4"/>
    </row>
    <row r="6" spans="1:68" ht="12" customHeight="1" thickBot="1" x14ac:dyDescent="0.2">
      <c r="C6" s="272"/>
      <c r="D6" s="273"/>
      <c r="E6" s="273"/>
      <c r="F6" s="275"/>
      <c r="G6" s="272"/>
      <c r="H6" s="273"/>
      <c r="I6" s="273"/>
      <c r="J6" s="273"/>
      <c r="K6" s="273"/>
      <c r="L6" s="273"/>
      <c r="M6" s="275"/>
      <c r="N6" s="272"/>
      <c r="O6" s="273"/>
      <c r="P6" s="273"/>
      <c r="Q6" s="273"/>
      <c r="R6" s="273"/>
      <c r="S6" s="273"/>
      <c r="T6" s="273"/>
      <c r="U6" s="273"/>
      <c r="V6" s="273"/>
      <c r="W6" s="273"/>
      <c r="X6" s="273"/>
      <c r="Y6" s="275"/>
      <c r="Z6" s="272"/>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5"/>
    </row>
    <row r="7" spans="1:68" ht="12" customHeight="1" thickBot="1" x14ac:dyDescent="0.2">
      <c r="C7" s="213" t="s">
        <v>0</v>
      </c>
      <c r="D7" s="214"/>
      <c r="E7" s="214"/>
      <c r="F7" s="214"/>
      <c r="G7" s="158" t="s">
        <v>4</v>
      </c>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8" t="s">
        <v>1</v>
      </c>
      <c r="AK7" s="159"/>
      <c r="AL7" s="159"/>
      <c r="AM7" s="159"/>
      <c r="AN7" s="159"/>
      <c r="AO7" s="159"/>
      <c r="AP7" s="159"/>
      <c r="AQ7" s="159"/>
      <c r="AR7" s="159"/>
      <c r="AS7" s="159"/>
      <c r="AT7" s="159"/>
      <c r="AU7" s="159"/>
      <c r="AV7" s="159"/>
      <c r="AW7" s="159"/>
      <c r="AX7" s="160"/>
      <c r="AY7" s="158" t="s">
        <v>5</v>
      </c>
      <c r="AZ7" s="159"/>
      <c r="BA7" s="159"/>
      <c r="BB7" s="159"/>
      <c r="BC7" s="159"/>
      <c r="BD7" s="159"/>
      <c r="BE7" s="159"/>
      <c r="BF7" s="159"/>
      <c r="BG7" s="159"/>
      <c r="BH7" s="159"/>
      <c r="BI7" s="159"/>
      <c r="BJ7" s="159"/>
      <c r="BK7" s="159"/>
      <c r="BL7" s="159"/>
      <c r="BM7" s="159"/>
      <c r="BN7" s="160"/>
    </row>
    <row r="8" spans="1:68" ht="12" customHeight="1" x14ac:dyDescent="0.15">
      <c r="C8" s="257">
        <f>入力シート!$C$9</f>
        <v>0</v>
      </c>
      <c r="D8" s="258"/>
      <c r="E8" s="258"/>
      <c r="F8" s="259"/>
      <c r="G8" s="181" t="str">
        <f>入力シート!$G$9</f>
        <v/>
      </c>
      <c r="H8" s="181"/>
      <c r="I8" s="181"/>
      <c r="J8" s="181"/>
      <c r="K8" s="181"/>
      <c r="L8" s="181"/>
      <c r="M8" s="181"/>
      <c r="N8" s="181"/>
      <c r="O8" s="181"/>
      <c r="P8" s="181"/>
      <c r="Q8" s="181"/>
      <c r="R8" s="181"/>
      <c r="S8" s="181"/>
      <c r="T8" s="181"/>
      <c r="U8" s="181"/>
      <c r="V8" s="181"/>
      <c r="W8" s="181"/>
      <c r="X8" s="181"/>
      <c r="Y8" s="181"/>
      <c r="Z8" s="229" t="s">
        <v>238</v>
      </c>
      <c r="AA8" s="229"/>
      <c r="AB8" s="229"/>
      <c r="AC8" s="229"/>
      <c r="AD8" s="229"/>
      <c r="AE8" s="229"/>
      <c r="AF8" s="229"/>
      <c r="AG8" s="229"/>
      <c r="AH8" s="229"/>
      <c r="AI8" s="230"/>
      <c r="AJ8" s="224">
        <f>入力シート!$AJ$9</f>
        <v>0</v>
      </c>
      <c r="AK8" s="225"/>
      <c r="AL8" s="225"/>
      <c r="AM8" s="225"/>
      <c r="AN8" s="225"/>
      <c r="AO8" s="225"/>
      <c r="AP8" s="225"/>
      <c r="AQ8" s="225"/>
      <c r="AR8" s="225"/>
      <c r="AS8" s="225"/>
      <c r="AT8" s="225"/>
      <c r="AU8" s="225"/>
      <c r="AV8" s="215" t="s">
        <v>2</v>
      </c>
      <c r="AW8" s="215"/>
      <c r="AX8" s="216"/>
      <c r="AY8" s="224">
        <f>入力シート!$AY$9</f>
        <v>0</v>
      </c>
      <c r="AZ8" s="225"/>
      <c r="BA8" s="225"/>
      <c r="BB8" s="225"/>
      <c r="BC8" s="225"/>
      <c r="BD8" s="225"/>
      <c r="BE8" s="225"/>
      <c r="BF8" s="225"/>
      <c r="BG8" s="225"/>
      <c r="BH8" s="225"/>
      <c r="BI8" s="225"/>
      <c r="BJ8" s="225"/>
      <c r="BK8" s="215" t="s">
        <v>2</v>
      </c>
      <c r="BL8" s="215"/>
      <c r="BM8" s="215"/>
      <c r="BN8" s="216"/>
    </row>
    <row r="9" spans="1:68" ht="12" customHeight="1" x14ac:dyDescent="0.15">
      <c r="C9" s="260"/>
      <c r="D9" s="261"/>
      <c r="E9" s="261"/>
      <c r="F9" s="262"/>
      <c r="G9" s="182"/>
      <c r="H9" s="182"/>
      <c r="I9" s="182"/>
      <c r="J9" s="182"/>
      <c r="K9" s="182"/>
      <c r="L9" s="182"/>
      <c r="M9" s="182"/>
      <c r="N9" s="182"/>
      <c r="O9" s="182"/>
      <c r="P9" s="182"/>
      <c r="Q9" s="182"/>
      <c r="R9" s="182"/>
      <c r="S9" s="182"/>
      <c r="T9" s="182"/>
      <c r="U9" s="182"/>
      <c r="V9" s="182"/>
      <c r="W9" s="182"/>
      <c r="X9" s="182"/>
      <c r="Y9" s="182"/>
      <c r="Z9" s="231"/>
      <c r="AA9" s="231"/>
      <c r="AB9" s="231"/>
      <c r="AC9" s="231"/>
      <c r="AD9" s="231"/>
      <c r="AE9" s="231"/>
      <c r="AF9" s="231"/>
      <c r="AG9" s="231"/>
      <c r="AH9" s="231"/>
      <c r="AI9" s="232"/>
      <c r="AJ9" s="226"/>
      <c r="AK9" s="227"/>
      <c r="AL9" s="227"/>
      <c r="AM9" s="227"/>
      <c r="AN9" s="227"/>
      <c r="AO9" s="227"/>
      <c r="AP9" s="227"/>
      <c r="AQ9" s="227"/>
      <c r="AR9" s="227"/>
      <c r="AS9" s="227"/>
      <c r="AT9" s="227"/>
      <c r="AU9" s="227"/>
      <c r="AV9" s="217"/>
      <c r="AW9" s="217"/>
      <c r="AX9" s="218"/>
      <c r="AY9" s="226"/>
      <c r="AZ9" s="227"/>
      <c r="BA9" s="227"/>
      <c r="BB9" s="227"/>
      <c r="BC9" s="227"/>
      <c r="BD9" s="227"/>
      <c r="BE9" s="227"/>
      <c r="BF9" s="227"/>
      <c r="BG9" s="227"/>
      <c r="BH9" s="227"/>
      <c r="BI9" s="227"/>
      <c r="BJ9" s="227"/>
      <c r="BK9" s="217"/>
      <c r="BL9" s="217"/>
      <c r="BM9" s="217"/>
      <c r="BN9" s="218"/>
    </row>
    <row r="10" spans="1:68" ht="12" customHeight="1" thickBot="1" x14ac:dyDescent="0.2">
      <c r="A10" s="13"/>
      <c r="C10" s="263"/>
      <c r="D10" s="264"/>
      <c r="E10" s="264"/>
      <c r="F10" s="265"/>
      <c r="G10" s="183"/>
      <c r="H10" s="183"/>
      <c r="I10" s="183"/>
      <c r="J10" s="183"/>
      <c r="K10" s="183"/>
      <c r="L10" s="183"/>
      <c r="M10" s="183"/>
      <c r="N10" s="183"/>
      <c r="O10" s="183"/>
      <c r="P10" s="183"/>
      <c r="Q10" s="183"/>
      <c r="R10" s="183"/>
      <c r="S10" s="183"/>
      <c r="T10" s="183"/>
      <c r="U10" s="183"/>
      <c r="V10" s="183"/>
      <c r="W10" s="183"/>
      <c r="X10" s="183"/>
      <c r="Y10" s="183"/>
      <c r="Z10" s="233"/>
      <c r="AA10" s="233"/>
      <c r="AB10" s="233"/>
      <c r="AC10" s="233"/>
      <c r="AD10" s="233"/>
      <c r="AE10" s="233"/>
      <c r="AF10" s="233"/>
      <c r="AG10" s="233"/>
      <c r="AH10" s="233"/>
      <c r="AI10" s="234"/>
      <c r="AJ10" s="228"/>
      <c r="AK10" s="198"/>
      <c r="AL10" s="198"/>
      <c r="AM10" s="198"/>
      <c r="AN10" s="198"/>
      <c r="AO10" s="198"/>
      <c r="AP10" s="198"/>
      <c r="AQ10" s="198"/>
      <c r="AR10" s="198"/>
      <c r="AS10" s="198"/>
      <c r="AT10" s="198"/>
      <c r="AU10" s="198"/>
      <c r="AV10" s="219"/>
      <c r="AW10" s="219"/>
      <c r="AX10" s="220"/>
      <c r="AY10" s="228"/>
      <c r="AZ10" s="198"/>
      <c r="BA10" s="198"/>
      <c r="BB10" s="198"/>
      <c r="BC10" s="198"/>
      <c r="BD10" s="198"/>
      <c r="BE10" s="198"/>
      <c r="BF10" s="198"/>
      <c r="BG10" s="198"/>
      <c r="BH10" s="198"/>
      <c r="BI10" s="198"/>
      <c r="BJ10" s="198"/>
      <c r="BK10" s="219"/>
      <c r="BL10" s="219"/>
      <c r="BM10" s="219"/>
      <c r="BN10" s="220"/>
    </row>
    <row r="11" spans="1:68" ht="12" customHeight="1" thickBot="1" x14ac:dyDescent="0.2">
      <c r="C11" s="221" t="s">
        <v>255</v>
      </c>
      <c r="D11" s="222"/>
      <c r="E11" s="222"/>
      <c r="F11" s="223"/>
      <c r="G11" s="254"/>
      <c r="H11" s="115"/>
      <c r="I11" s="115" t="str">
        <f>IF(入力シート!I13="","",入力シート!I13)</f>
        <v/>
      </c>
      <c r="J11" s="115"/>
      <c r="K11" s="115"/>
      <c r="L11" s="115"/>
      <c r="M11" s="115"/>
      <c r="N11" s="115"/>
      <c r="O11" s="115"/>
      <c r="P11" s="115"/>
      <c r="Q11" s="115"/>
      <c r="R11" s="115"/>
      <c r="S11" s="115"/>
      <c r="T11" s="115"/>
      <c r="U11" s="115"/>
      <c r="V11" s="255"/>
      <c r="W11" s="114"/>
      <c r="X11" s="115"/>
      <c r="Y11" s="115" t="str">
        <f>IF(入力シート!Y13="","",入力シート!Y13)</f>
        <v/>
      </c>
      <c r="Z11" s="115"/>
      <c r="AA11" s="115"/>
      <c r="AB11" s="115"/>
      <c r="AC11" s="115"/>
      <c r="AD11" s="115"/>
      <c r="AE11" s="115"/>
      <c r="AF11" s="115"/>
      <c r="AG11" s="115"/>
      <c r="AH11" s="115"/>
      <c r="AI11" s="115"/>
      <c r="AJ11" s="115"/>
      <c r="AK11" s="115"/>
      <c r="AL11" s="255"/>
      <c r="AM11" s="158" t="s">
        <v>6</v>
      </c>
      <c r="AN11" s="159"/>
      <c r="AO11" s="160"/>
      <c r="AP11" s="158" t="s">
        <v>7</v>
      </c>
      <c r="AQ11" s="159"/>
      <c r="AR11" s="160"/>
      <c r="AS11" s="158" t="s">
        <v>8</v>
      </c>
      <c r="AT11" s="159"/>
      <c r="AU11" s="159"/>
      <c r="AV11" s="159"/>
      <c r="AW11" s="160"/>
      <c r="AX11" s="158" t="s">
        <v>9</v>
      </c>
      <c r="AY11" s="159"/>
      <c r="AZ11" s="159"/>
      <c r="BA11" s="159"/>
      <c r="BB11" s="160"/>
      <c r="BC11" s="158" t="s">
        <v>10</v>
      </c>
      <c r="BD11" s="159"/>
      <c r="BE11" s="159"/>
      <c r="BF11" s="159"/>
      <c r="BG11" s="159"/>
      <c r="BH11" s="159"/>
      <c r="BI11" s="159"/>
      <c r="BJ11" s="159"/>
      <c r="BK11" s="159"/>
      <c r="BL11" s="159"/>
      <c r="BM11" s="159"/>
      <c r="BN11" s="160"/>
    </row>
    <row r="12" spans="1:68" ht="12" customHeight="1" x14ac:dyDescent="0.15">
      <c r="C12" s="207" t="s">
        <v>256</v>
      </c>
      <c r="D12" s="208"/>
      <c r="E12" s="208"/>
      <c r="F12" s="209"/>
      <c r="G12" s="90" t="s">
        <v>258</v>
      </c>
      <c r="H12" s="91"/>
      <c r="I12" s="248" t="str">
        <f>IF(入力シート!I14="","",入力シート!I14)</f>
        <v/>
      </c>
      <c r="J12" s="248"/>
      <c r="K12" s="248"/>
      <c r="L12" s="248"/>
      <c r="M12" s="248"/>
      <c r="N12" s="248"/>
      <c r="O12" s="248"/>
      <c r="P12" s="248"/>
      <c r="Q12" s="248"/>
      <c r="R12" s="248"/>
      <c r="S12" s="248"/>
      <c r="T12" s="248"/>
      <c r="U12" s="248"/>
      <c r="V12" s="249"/>
      <c r="W12" s="113" t="s">
        <v>257</v>
      </c>
      <c r="X12" s="91"/>
      <c r="Y12" s="248" t="str">
        <f>IF(入力シート!Y14="","",入力シート!Y14)</f>
        <v/>
      </c>
      <c r="Z12" s="248"/>
      <c r="AA12" s="248"/>
      <c r="AB12" s="248"/>
      <c r="AC12" s="248"/>
      <c r="AD12" s="248"/>
      <c r="AE12" s="248"/>
      <c r="AF12" s="248"/>
      <c r="AG12" s="248"/>
      <c r="AH12" s="248"/>
      <c r="AI12" s="248"/>
      <c r="AJ12" s="248"/>
      <c r="AK12" s="248"/>
      <c r="AL12" s="249"/>
      <c r="AM12" s="203" t="str">
        <f>IF(入力シート!AM13="","",入力シート!AM13)</f>
        <v/>
      </c>
      <c r="AN12" s="142"/>
      <c r="AO12" s="204"/>
      <c r="AP12" s="203" t="str">
        <f>IF(入力シート!AP13="","",入力シート!AP13)</f>
        <v/>
      </c>
      <c r="AQ12" s="142"/>
      <c r="AR12" s="204"/>
      <c r="AS12" s="203" t="str">
        <f>IF(入力シート!AS13="","",入力シート!AS13)</f>
        <v/>
      </c>
      <c r="AT12" s="142"/>
      <c r="AU12" s="142"/>
      <c r="AV12" s="142"/>
      <c r="AW12" s="204"/>
      <c r="AX12" s="203" t="str">
        <f>IF(入力シート!AX13="","",入力シート!AX13)</f>
        <v/>
      </c>
      <c r="AY12" s="142"/>
      <c r="AZ12" s="142"/>
      <c r="BA12" s="142"/>
      <c r="BB12" s="204"/>
      <c r="BC12" s="203" t="str">
        <f>IF(入力シート!BC13="","",入力シート!BC13)</f>
        <v/>
      </c>
      <c r="BD12" s="142"/>
      <c r="BE12" s="142"/>
      <c r="BF12" s="142"/>
      <c r="BG12" s="142" t="s">
        <v>399</v>
      </c>
      <c r="BH12" s="142" t="str">
        <f>IF(入力シート!BH13="","",入力シート!BH13)</f>
        <v/>
      </c>
      <c r="BI12" s="142"/>
      <c r="BJ12" s="142"/>
      <c r="BK12" s="142" t="s">
        <v>399</v>
      </c>
      <c r="BL12" s="142" t="str">
        <f>IF(入力シート!BL13="","",入力シート!BL13)</f>
        <v/>
      </c>
      <c r="BM12" s="142"/>
      <c r="BN12" s="204"/>
    </row>
    <row r="13" spans="1:68" ht="12" customHeight="1" x14ac:dyDescent="0.15">
      <c r="C13" s="207"/>
      <c r="D13" s="208"/>
      <c r="E13" s="208"/>
      <c r="F13" s="209"/>
      <c r="G13" s="84"/>
      <c r="H13" s="85"/>
      <c r="I13" s="250"/>
      <c r="J13" s="250"/>
      <c r="K13" s="250"/>
      <c r="L13" s="250"/>
      <c r="M13" s="250"/>
      <c r="N13" s="250"/>
      <c r="O13" s="250"/>
      <c r="P13" s="250"/>
      <c r="Q13" s="250"/>
      <c r="R13" s="250"/>
      <c r="S13" s="250"/>
      <c r="T13" s="250"/>
      <c r="U13" s="250"/>
      <c r="V13" s="251"/>
      <c r="W13" s="109"/>
      <c r="X13" s="110"/>
      <c r="Y13" s="250"/>
      <c r="Z13" s="250"/>
      <c r="AA13" s="250"/>
      <c r="AB13" s="250"/>
      <c r="AC13" s="250"/>
      <c r="AD13" s="250"/>
      <c r="AE13" s="250"/>
      <c r="AF13" s="250"/>
      <c r="AG13" s="250"/>
      <c r="AH13" s="250"/>
      <c r="AI13" s="250"/>
      <c r="AJ13" s="250"/>
      <c r="AK13" s="250"/>
      <c r="AL13" s="251"/>
      <c r="AM13" s="203"/>
      <c r="AN13" s="142"/>
      <c r="AO13" s="204"/>
      <c r="AP13" s="203"/>
      <c r="AQ13" s="142"/>
      <c r="AR13" s="204"/>
      <c r="AS13" s="203"/>
      <c r="AT13" s="142"/>
      <c r="AU13" s="142"/>
      <c r="AV13" s="142"/>
      <c r="AW13" s="204"/>
      <c r="AX13" s="203"/>
      <c r="AY13" s="142"/>
      <c r="AZ13" s="142"/>
      <c r="BA13" s="142"/>
      <c r="BB13" s="204"/>
      <c r="BC13" s="203"/>
      <c r="BD13" s="142"/>
      <c r="BE13" s="142"/>
      <c r="BF13" s="142"/>
      <c r="BG13" s="142"/>
      <c r="BH13" s="142"/>
      <c r="BI13" s="142"/>
      <c r="BJ13" s="142"/>
      <c r="BK13" s="142"/>
      <c r="BL13" s="142"/>
      <c r="BM13" s="142"/>
      <c r="BN13" s="204"/>
    </row>
    <row r="14" spans="1:68" ht="12" customHeight="1" thickBot="1" x14ac:dyDescent="0.2">
      <c r="C14" s="210"/>
      <c r="D14" s="211"/>
      <c r="E14" s="211"/>
      <c r="F14" s="212"/>
      <c r="G14" s="86"/>
      <c r="H14" s="87"/>
      <c r="I14" s="252"/>
      <c r="J14" s="252"/>
      <c r="K14" s="252"/>
      <c r="L14" s="252"/>
      <c r="M14" s="252"/>
      <c r="N14" s="252"/>
      <c r="O14" s="252"/>
      <c r="P14" s="252"/>
      <c r="Q14" s="252"/>
      <c r="R14" s="252"/>
      <c r="S14" s="252"/>
      <c r="T14" s="252"/>
      <c r="U14" s="252"/>
      <c r="V14" s="253"/>
      <c r="W14" s="111"/>
      <c r="X14" s="112"/>
      <c r="Y14" s="252"/>
      <c r="Z14" s="252"/>
      <c r="AA14" s="252"/>
      <c r="AB14" s="252"/>
      <c r="AC14" s="252"/>
      <c r="AD14" s="252"/>
      <c r="AE14" s="252"/>
      <c r="AF14" s="252"/>
      <c r="AG14" s="252"/>
      <c r="AH14" s="252"/>
      <c r="AI14" s="252"/>
      <c r="AJ14" s="252"/>
      <c r="AK14" s="252"/>
      <c r="AL14" s="253"/>
      <c r="AM14" s="205"/>
      <c r="AN14" s="143"/>
      <c r="AO14" s="206"/>
      <c r="AP14" s="205"/>
      <c r="AQ14" s="143"/>
      <c r="AR14" s="206"/>
      <c r="AS14" s="205"/>
      <c r="AT14" s="143"/>
      <c r="AU14" s="143"/>
      <c r="AV14" s="143"/>
      <c r="AW14" s="206"/>
      <c r="AX14" s="205"/>
      <c r="AY14" s="143"/>
      <c r="AZ14" s="143"/>
      <c r="BA14" s="143"/>
      <c r="BB14" s="206"/>
      <c r="BC14" s="205"/>
      <c r="BD14" s="143"/>
      <c r="BE14" s="143"/>
      <c r="BF14" s="143"/>
      <c r="BG14" s="143"/>
      <c r="BH14" s="143"/>
      <c r="BI14" s="143"/>
      <c r="BJ14" s="143"/>
      <c r="BK14" s="143"/>
      <c r="BL14" s="143"/>
      <c r="BM14" s="143"/>
      <c r="BN14" s="206"/>
    </row>
    <row r="15" spans="1:68" ht="12" customHeight="1" x14ac:dyDescent="0.15">
      <c r="C15" s="14"/>
      <c r="D15" s="14"/>
      <c r="E15" s="14"/>
      <c r="F15" s="14"/>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14"/>
      <c r="AN15" s="14"/>
      <c r="AO15" s="14"/>
      <c r="AP15" s="14"/>
      <c r="AQ15" s="14"/>
      <c r="AR15" s="14"/>
      <c r="AS15" s="14"/>
      <c r="AT15" s="14"/>
      <c r="AU15" s="14"/>
      <c r="AV15" s="14"/>
      <c r="AW15" s="14"/>
      <c r="AX15" s="14"/>
      <c r="AY15" s="14"/>
      <c r="AZ15" s="14"/>
      <c r="BA15" s="14"/>
      <c r="BB15" s="14"/>
      <c r="BC15" s="51"/>
      <c r="BD15" s="51"/>
      <c r="BE15" s="51"/>
      <c r="BF15" s="51"/>
      <c r="BG15" s="51"/>
      <c r="BH15" s="51"/>
      <c r="BI15" s="51"/>
      <c r="BJ15" s="51"/>
      <c r="BK15" s="51"/>
      <c r="BL15" s="51"/>
      <c r="BM15" s="51"/>
      <c r="BN15" s="51"/>
    </row>
    <row r="16" spans="1:68" ht="12" customHeight="1" x14ac:dyDescent="0.15">
      <c r="C16" s="14"/>
      <c r="D16" s="14"/>
      <c r="E16" s="14"/>
      <c r="F16" s="14"/>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14"/>
      <c r="AN16" s="14"/>
      <c r="AO16" s="14"/>
      <c r="AP16" s="14"/>
      <c r="AQ16" s="14"/>
      <c r="AR16" s="14"/>
      <c r="AS16" s="14"/>
      <c r="AT16" s="14"/>
      <c r="AU16" s="14"/>
      <c r="AV16" s="14"/>
      <c r="AW16" s="14"/>
      <c r="AX16" s="14"/>
      <c r="AY16" s="14"/>
      <c r="AZ16" s="14"/>
      <c r="BA16" s="14"/>
      <c r="BB16" s="14"/>
      <c r="BC16" s="52"/>
      <c r="BD16" s="52"/>
      <c r="BE16" s="52"/>
      <c r="BF16" s="52"/>
      <c r="BG16" s="52"/>
      <c r="BH16" s="52"/>
      <c r="BI16" s="52"/>
      <c r="BJ16" s="52"/>
      <c r="BK16" s="52"/>
      <c r="BL16" s="52"/>
      <c r="BM16" s="52"/>
      <c r="BN16" s="52"/>
    </row>
    <row r="17" spans="1:66" ht="12" customHeight="1" x14ac:dyDescent="0.15">
      <c r="C17" s="14"/>
      <c r="D17" s="14"/>
      <c r="E17" s="14"/>
      <c r="F17" s="14"/>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row>
    <row r="18" spans="1:66" ht="12" customHeight="1" x14ac:dyDescent="0.15">
      <c r="C18" s="14"/>
      <c r="D18" s="14"/>
      <c r="E18" s="14"/>
      <c r="F18" s="14"/>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row>
    <row r="19" spans="1:66" ht="12" customHeight="1" x14ac:dyDescent="0.15">
      <c r="C19" s="14"/>
      <c r="D19" s="14"/>
      <c r="E19" s="14"/>
      <c r="F19" s="14"/>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row>
    <row r="20" spans="1:66" ht="12" customHeight="1" x14ac:dyDescent="0.15">
      <c r="C20" s="14"/>
      <c r="D20" s="14"/>
      <c r="E20" s="14"/>
      <c r="F20" s="14"/>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row>
    <row r="21" spans="1:66" ht="12" customHeight="1" thickBot="1" x14ac:dyDescent="0.2">
      <c r="B21" s="22"/>
      <c r="C21" s="23"/>
      <c r="D21" s="23"/>
      <c r="E21" s="23"/>
      <c r="F21" s="23"/>
      <c r="G21" s="24"/>
      <c r="H21" s="25"/>
      <c r="I21" s="25"/>
      <c r="J21" s="25"/>
      <c r="K21" s="25"/>
      <c r="L21" s="25"/>
      <c r="M21" s="25"/>
      <c r="N21" s="25"/>
      <c r="O21" s="25"/>
      <c r="P21" s="25"/>
      <c r="Q21" s="25"/>
      <c r="R21" s="25"/>
      <c r="S21" s="25"/>
      <c r="T21" s="25"/>
      <c r="U21" s="25"/>
      <c r="V21" s="25"/>
      <c r="W21" s="25"/>
      <c r="X21" s="25"/>
      <c r="Y21" s="25"/>
      <c r="Z21" s="25"/>
      <c r="AA21" s="20"/>
      <c r="AB21" s="20"/>
      <c r="AC21" s="235" t="s">
        <v>262</v>
      </c>
      <c r="AD21" s="256" t="s">
        <v>263</v>
      </c>
      <c r="AE21" s="110"/>
      <c r="AF21" s="110"/>
      <c r="AG21" s="110"/>
      <c r="AH21" s="110"/>
      <c r="AI21" s="110"/>
      <c r="AJ21" s="110"/>
      <c r="AK21" s="110"/>
      <c r="AL21" s="235" t="s">
        <v>261</v>
      </c>
      <c r="AM21" s="14"/>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spans="1:66" ht="12" customHeight="1" x14ac:dyDescent="0.15">
      <c r="C22" s="14"/>
      <c r="D22" s="14"/>
      <c r="E22" s="14"/>
      <c r="F22" s="14"/>
      <c r="G22" s="21"/>
      <c r="H22" s="20"/>
      <c r="I22" s="20"/>
      <c r="J22" s="20"/>
      <c r="K22" s="20"/>
      <c r="L22" s="20"/>
      <c r="M22" s="20"/>
      <c r="N22" s="20"/>
      <c r="O22" s="20"/>
      <c r="P22" s="20"/>
      <c r="Q22" s="20"/>
      <c r="R22" s="20"/>
      <c r="S22" s="20"/>
      <c r="T22" s="20"/>
      <c r="U22" s="20"/>
      <c r="V22" s="20"/>
      <c r="W22" s="20"/>
      <c r="X22" s="20"/>
      <c r="Y22" s="20"/>
      <c r="Z22" s="20"/>
      <c r="AA22" s="27"/>
      <c r="AB22" s="27"/>
      <c r="AC22" s="235"/>
      <c r="AD22" s="110"/>
      <c r="AE22" s="110"/>
      <c r="AF22" s="110"/>
      <c r="AG22" s="110"/>
      <c r="AH22" s="110"/>
      <c r="AI22" s="110"/>
      <c r="AJ22" s="110"/>
      <c r="AK22" s="110"/>
      <c r="AL22" s="235"/>
      <c r="AM22" s="26"/>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row>
    <row r="23" spans="1:66" ht="12" customHeight="1" x14ac:dyDescent="0.15">
      <c r="C23" s="14"/>
      <c r="D23" s="14"/>
      <c r="E23" s="14"/>
      <c r="F23" s="14"/>
      <c r="G23" s="21"/>
      <c r="H23" s="20"/>
      <c r="I23" s="20"/>
      <c r="J23" s="20"/>
      <c r="K23" s="20"/>
      <c r="L23" s="20"/>
      <c r="M23" s="20"/>
      <c r="N23" s="20"/>
      <c r="O23" s="20"/>
      <c r="P23" s="20"/>
      <c r="Q23" s="20"/>
      <c r="R23" s="20"/>
      <c r="S23" s="20"/>
      <c r="T23" s="20"/>
      <c r="U23" s="20"/>
      <c r="V23" s="20"/>
      <c r="W23" s="20"/>
      <c r="X23" s="20"/>
      <c r="Y23" s="20"/>
      <c r="Z23" s="20"/>
      <c r="AA23" s="20"/>
      <c r="AB23" s="20"/>
      <c r="AC23" s="28"/>
      <c r="AD23" s="20"/>
      <c r="AE23" s="20"/>
      <c r="AF23" s="20"/>
      <c r="AG23" s="20"/>
      <c r="AH23" s="20"/>
      <c r="AI23" s="20"/>
      <c r="AJ23" s="20"/>
      <c r="AK23" s="20"/>
      <c r="AL23" s="28"/>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row>
    <row r="24" spans="1:66" ht="12" customHeight="1" x14ac:dyDescent="0.15">
      <c r="C24" s="14"/>
      <c r="D24" s="14"/>
      <c r="E24" s="14"/>
      <c r="F24" s="14"/>
      <c r="G24" s="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row>
    <row r="25" spans="1:66" ht="12" customHeight="1" x14ac:dyDescent="0.15">
      <c r="A25" s="50"/>
      <c r="B25" s="50"/>
      <c r="C25" s="50"/>
      <c r="D25" s="50"/>
      <c r="E25" s="50"/>
      <c r="F25" s="50"/>
      <c r="G25" s="50"/>
      <c r="H25" s="50"/>
      <c r="I25" s="50"/>
      <c r="J25" s="50"/>
      <c r="K25" s="50"/>
      <c r="L25" s="50"/>
      <c r="M25" s="50"/>
      <c r="N25" s="50"/>
      <c r="O25" s="197" t="s">
        <v>254</v>
      </c>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50"/>
      <c r="AZ25" s="50"/>
      <c r="BA25" s="50"/>
      <c r="BB25" s="50"/>
      <c r="BC25" s="266">
        <f ca="1">NOW()</f>
        <v>43269.733627893518</v>
      </c>
      <c r="BD25" s="266"/>
      <c r="BE25" s="266"/>
      <c r="BF25" s="266"/>
      <c r="BG25" s="266"/>
      <c r="BH25" s="266"/>
      <c r="BI25" s="266"/>
      <c r="BJ25" s="266"/>
      <c r="BK25" s="266"/>
      <c r="BL25" s="266"/>
      <c r="BM25" s="266"/>
      <c r="BN25" s="266"/>
    </row>
    <row r="26" spans="1:66" ht="12" customHeight="1" thickBot="1" x14ac:dyDescent="0.2">
      <c r="A26" s="50"/>
      <c r="B26" s="50"/>
      <c r="C26" s="50"/>
      <c r="D26" s="50"/>
      <c r="E26" s="50"/>
      <c r="F26" s="50"/>
      <c r="G26" s="50"/>
      <c r="H26" s="50"/>
      <c r="I26" s="50"/>
      <c r="J26" s="50"/>
      <c r="K26" s="50"/>
      <c r="L26" s="50"/>
      <c r="M26" s="50"/>
      <c r="N26" s="50"/>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50"/>
      <c r="AZ26" s="50"/>
      <c r="BA26" s="50"/>
      <c r="BB26" s="50"/>
      <c r="BC26" s="267"/>
      <c r="BD26" s="267"/>
      <c r="BE26" s="267"/>
      <c r="BF26" s="267"/>
      <c r="BG26" s="267"/>
      <c r="BH26" s="267"/>
      <c r="BI26" s="267"/>
      <c r="BJ26" s="267"/>
      <c r="BK26" s="267"/>
      <c r="BL26" s="267"/>
      <c r="BM26" s="267"/>
      <c r="BN26" s="267"/>
    </row>
    <row r="27" spans="1:66" ht="12" customHeight="1" x14ac:dyDescent="0.15">
      <c r="B27" s="12"/>
      <c r="C27" s="242" t="s">
        <v>3</v>
      </c>
      <c r="D27" s="243"/>
      <c r="E27" s="243"/>
      <c r="F27" s="243"/>
      <c r="G27" s="242"/>
      <c r="H27" s="243"/>
      <c r="I27" s="243"/>
      <c r="J27" s="243"/>
      <c r="K27" s="243"/>
      <c r="L27" s="243"/>
      <c r="M27" s="244"/>
      <c r="N27" s="268">
        <f>入力シート!C17</f>
        <v>0</v>
      </c>
      <c r="O27" s="269"/>
      <c r="P27" s="269"/>
      <c r="Q27" s="269"/>
      <c r="R27" s="269"/>
      <c r="S27" s="269"/>
      <c r="T27" s="269"/>
      <c r="U27" s="269"/>
      <c r="V27" s="199" t="s">
        <v>34</v>
      </c>
      <c r="W27" s="199"/>
      <c r="X27" s="199"/>
      <c r="Y27" s="200"/>
      <c r="Z27" s="236" t="str">
        <f>Z5</f>
        <v>第３5回　大阪高等学校女子体重別選手権</v>
      </c>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8"/>
    </row>
    <row r="28" spans="1:66" ht="12" customHeight="1" thickBot="1" x14ac:dyDescent="0.2">
      <c r="C28" s="245"/>
      <c r="D28" s="246"/>
      <c r="E28" s="246"/>
      <c r="F28" s="246"/>
      <c r="G28" s="245"/>
      <c r="H28" s="246"/>
      <c r="I28" s="246"/>
      <c r="J28" s="246"/>
      <c r="K28" s="246"/>
      <c r="L28" s="246"/>
      <c r="M28" s="247"/>
      <c r="N28" s="270"/>
      <c r="O28" s="112"/>
      <c r="P28" s="112"/>
      <c r="Q28" s="112"/>
      <c r="R28" s="112"/>
      <c r="S28" s="112"/>
      <c r="T28" s="112"/>
      <c r="U28" s="112"/>
      <c r="V28" s="201"/>
      <c r="W28" s="201"/>
      <c r="X28" s="201"/>
      <c r="Y28" s="202"/>
      <c r="Z28" s="239"/>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1"/>
    </row>
    <row r="29" spans="1:66" ht="12" customHeight="1" thickBot="1" x14ac:dyDescent="0.2">
      <c r="C29" s="213" t="s">
        <v>0</v>
      </c>
      <c r="D29" s="214"/>
      <c r="E29" s="214"/>
      <c r="F29" s="214"/>
      <c r="G29" s="158" t="s">
        <v>4</v>
      </c>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8" t="s">
        <v>1</v>
      </c>
      <c r="AK29" s="159"/>
      <c r="AL29" s="159"/>
      <c r="AM29" s="159"/>
      <c r="AN29" s="159"/>
      <c r="AO29" s="159"/>
      <c r="AP29" s="159"/>
      <c r="AQ29" s="159"/>
      <c r="AR29" s="159"/>
      <c r="AS29" s="159"/>
      <c r="AT29" s="159"/>
      <c r="AU29" s="159"/>
      <c r="AV29" s="159"/>
      <c r="AW29" s="159"/>
      <c r="AX29" s="160"/>
      <c r="AY29" s="158" t="s">
        <v>5</v>
      </c>
      <c r="AZ29" s="159"/>
      <c r="BA29" s="159"/>
      <c r="BB29" s="159"/>
      <c r="BC29" s="159"/>
      <c r="BD29" s="159"/>
      <c r="BE29" s="159"/>
      <c r="BF29" s="159"/>
      <c r="BG29" s="159"/>
      <c r="BH29" s="159"/>
      <c r="BI29" s="159"/>
      <c r="BJ29" s="159"/>
      <c r="BK29" s="159"/>
      <c r="BL29" s="159"/>
      <c r="BM29" s="159"/>
      <c r="BN29" s="160"/>
    </row>
    <row r="30" spans="1:66" ht="12" customHeight="1" x14ac:dyDescent="0.15">
      <c r="C30" s="257">
        <f>入力シート!$C$9</f>
        <v>0</v>
      </c>
      <c r="D30" s="258"/>
      <c r="E30" s="258"/>
      <c r="F30" s="259"/>
      <c r="G30" s="181" t="str">
        <f>入力シート!$G$9</f>
        <v/>
      </c>
      <c r="H30" s="181"/>
      <c r="I30" s="181"/>
      <c r="J30" s="181"/>
      <c r="K30" s="181"/>
      <c r="L30" s="181"/>
      <c r="M30" s="181"/>
      <c r="N30" s="181"/>
      <c r="O30" s="181"/>
      <c r="P30" s="181"/>
      <c r="Q30" s="181"/>
      <c r="R30" s="181"/>
      <c r="S30" s="181"/>
      <c r="T30" s="181"/>
      <c r="U30" s="181"/>
      <c r="V30" s="181"/>
      <c r="W30" s="181"/>
      <c r="X30" s="181"/>
      <c r="Y30" s="181"/>
      <c r="Z30" s="229" t="s">
        <v>238</v>
      </c>
      <c r="AA30" s="229"/>
      <c r="AB30" s="229"/>
      <c r="AC30" s="229"/>
      <c r="AD30" s="229"/>
      <c r="AE30" s="229"/>
      <c r="AF30" s="229"/>
      <c r="AG30" s="229"/>
      <c r="AH30" s="229"/>
      <c r="AI30" s="230"/>
      <c r="AJ30" s="224">
        <f>入力シート!$AJ$9</f>
        <v>0</v>
      </c>
      <c r="AK30" s="225"/>
      <c r="AL30" s="225"/>
      <c r="AM30" s="225"/>
      <c r="AN30" s="225"/>
      <c r="AO30" s="225"/>
      <c r="AP30" s="225"/>
      <c r="AQ30" s="225"/>
      <c r="AR30" s="225"/>
      <c r="AS30" s="225"/>
      <c r="AT30" s="225"/>
      <c r="AU30" s="225"/>
      <c r="AV30" s="215" t="s">
        <v>2</v>
      </c>
      <c r="AW30" s="215"/>
      <c r="AX30" s="216"/>
      <c r="AY30" s="224">
        <f>入力シート!$AY$9</f>
        <v>0</v>
      </c>
      <c r="AZ30" s="225"/>
      <c r="BA30" s="225"/>
      <c r="BB30" s="225"/>
      <c r="BC30" s="225"/>
      <c r="BD30" s="225"/>
      <c r="BE30" s="225"/>
      <c r="BF30" s="225"/>
      <c r="BG30" s="225"/>
      <c r="BH30" s="225"/>
      <c r="BI30" s="225"/>
      <c r="BJ30" s="225"/>
      <c r="BK30" s="215" t="s">
        <v>2</v>
      </c>
      <c r="BL30" s="215"/>
      <c r="BM30" s="215"/>
      <c r="BN30" s="216"/>
    </row>
    <row r="31" spans="1:66" ht="12" customHeight="1" x14ac:dyDescent="0.15">
      <c r="C31" s="260"/>
      <c r="D31" s="261"/>
      <c r="E31" s="261"/>
      <c r="F31" s="262"/>
      <c r="G31" s="182"/>
      <c r="H31" s="182"/>
      <c r="I31" s="182"/>
      <c r="J31" s="182"/>
      <c r="K31" s="182"/>
      <c r="L31" s="182"/>
      <c r="M31" s="182"/>
      <c r="N31" s="182"/>
      <c r="O31" s="182"/>
      <c r="P31" s="182"/>
      <c r="Q31" s="182"/>
      <c r="R31" s="182"/>
      <c r="S31" s="182"/>
      <c r="T31" s="182"/>
      <c r="U31" s="182"/>
      <c r="V31" s="182"/>
      <c r="W31" s="182"/>
      <c r="X31" s="182"/>
      <c r="Y31" s="182"/>
      <c r="Z31" s="231"/>
      <c r="AA31" s="231"/>
      <c r="AB31" s="231"/>
      <c r="AC31" s="231"/>
      <c r="AD31" s="231"/>
      <c r="AE31" s="231"/>
      <c r="AF31" s="231"/>
      <c r="AG31" s="231"/>
      <c r="AH31" s="231"/>
      <c r="AI31" s="232"/>
      <c r="AJ31" s="226"/>
      <c r="AK31" s="227"/>
      <c r="AL31" s="227"/>
      <c r="AM31" s="227"/>
      <c r="AN31" s="227"/>
      <c r="AO31" s="227"/>
      <c r="AP31" s="227"/>
      <c r="AQ31" s="227"/>
      <c r="AR31" s="227"/>
      <c r="AS31" s="227"/>
      <c r="AT31" s="227"/>
      <c r="AU31" s="227"/>
      <c r="AV31" s="217"/>
      <c r="AW31" s="217"/>
      <c r="AX31" s="218"/>
      <c r="AY31" s="226"/>
      <c r="AZ31" s="227"/>
      <c r="BA31" s="227"/>
      <c r="BB31" s="227"/>
      <c r="BC31" s="227"/>
      <c r="BD31" s="227"/>
      <c r="BE31" s="227"/>
      <c r="BF31" s="227"/>
      <c r="BG31" s="227"/>
      <c r="BH31" s="227"/>
      <c r="BI31" s="227"/>
      <c r="BJ31" s="227"/>
      <c r="BK31" s="217"/>
      <c r="BL31" s="217"/>
      <c r="BM31" s="217"/>
      <c r="BN31" s="218"/>
    </row>
    <row r="32" spans="1:66" ht="12" customHeight="1" thickBot="1" x14ac:dyDescent="0.2">
      <c r="A32" s="13"/>
      <c r="C32" s="263"/>
      <c r="D32" s="264"/>
      <c r="E32" s="264"/>
      <c r="F32" s="265"/>
      <c r="G32" s="183"/>
      <c r="H32" s="183"/>
      <c r="I32" s="183"/>
      <c r="J32" s="183"/>
      <c r="K32" s="183"/>
      <c r="L32" s="183"/>
      <c r="M32" s="183"/>
      <c r="N32" s="183"/>
      <c r="O32" s="183"/>
      <c r="P32" s="183"/>
      <c r="Q32" s="183"/>
      <c r="R32" s="183"/>
      <c r="S32" s="183"/>
      <c r="T32" s="183"/>
      <c r="U32" s="183"/>
      <c r="V32" s="183"/>
      <c r="W32" s="183"/>
      <c r="X32" s="183"/>
      <c r="Y32" s="183"/>
      <c r="Z32" s="233"/>
      <c r="AA32" s="233"/>
      <c r="AB32" s="233"/>
      <c r="AC32" s="233"/>
      <c r="AD32" s="233"/>
      <c r="AE32" s="233"/>
      <c r="AF32" s="233"/>
      <c r="AG32" s="233"/>
      <c r="AH32" s="233"/>
      <c r="AI32" s="234"/>
      <c r="AJ32" s="228"/>
      <c r="AK32" s="198"/>
      <c r="AL32" s="198"/>
      <c r="AM32" s="198"/>
      <c r="AN32" s="198"/>
      <c r="AO32" s="198"/>
      <c r="AP32" s="198"/>
      <c r="AQ32" s="198"/>
      <c r="AR32" s="198"/>
      <c r="AS32" s="198"/>
      <c r="AT32" s="198"/>
      <c r="AU32" s="198"/>
      <c r="AV32" s="219"/>
      <c r="AW32" s="219"/>
      <c r="AX32" s="220"/>
      <c r="AY32" s="228"/>
      <c r="AZ32" s="198"/>
      <c r="BA32" s="198"/>
      <c r="BB32" s="198"/>
      <c r="BC32" s="198"/>
      <c r="BD32" s="198"/>
      <c r="BE32" s="198"/>
      <c r="BF32" s="198"/>
      <c r="BG32" s="198"/>
      <c r="BH32" s="198"/>
      <c r="BI32" s="198"/>
      <c r="BJ32" s="198"/>
      <c r="BK32" s="219"/>
      <c r="BL32" s="219"/>
      <c r="BM32" s="219"/>
      <c r="BN32" s="220"/>
    </row>
    <row r="33" spans="1:68" ht="12" customHeight="1" thickBot="1" x14ac:dyDescent="0.2">
      <c r="C33" s="221" t="s">
        <v>255</v>
      </c>
      <c r="D33" s="222"/>
      <c r="E33" s="222"/>
      <c r="F33" s="223"/>
      <c r="G33" s="254"/>
      <c r="H33" s="115"/>
      <c r="I33" s="115" t="str">
        <f>IF(入力シート!I17="","",入力シート!I17)</f>
        <v/>
      </c>
      <c r="J33" s="115"/>
      <c r="K33" s="115"/>
      <c r="L33" s="115"/>
      <c r="M33" s="115"/>
      <c r="N33" s="115"/>
      <c r="O33" s="115"/>
      <c r="P33" s="115"/>
      <c r="Q33" s="115"/>
      <c r="R33" s="115"/>
      <c r="S33" s="115"/>
      <c r="T33" s="115"/>
      <c r="U33" s="115"/>
      <c r="V33" s="255"/>
      <c r="W33" s="114"/>
      <c r="X33" s="115"/>
      <c r="Y33" s="115" t="str">
        <f>IF(入力シート!Y17="","",入力シート!Y17)</f>
        <v/>
      </c>
      <c r="Z33" s="115"/>
      <c r="AA33" s="115"/>
      <c r="AB33" s="115"/>
      <c r="AC33" s="115"/>
      <c r="AD33" s="115"/>
      <c r="AE33" s="115"/>
      <c r="AF33" s="115"/>
      <c r="AG33" s="115"/>
      <c r="AH33" s="115"/>
      <c r="AI33" s="115"/>
      <c r="AJ33" s="115"/>
      <c r="AK33" s="115"/>
      <c r="AL33" s="255"/>
      <c r="AM33" s="158" t="s">
        <v>6</v>
      </c>
      <c r="AN33" s="159"/>
      <c r="AO33" s="160"/>
      <c r="AP33" s="158" t="s">
        <v>7</v>
      </c>
      <c r="AQ33" s="159"/>
      <c r="AR33" s="160"/>
      <c r="AS33" s="158" t="s">
        <v>8</v>
      </c>
      <c r="AT33" s="159"/>
      <c r="AU33" s="159"/>
      <c r="AV33" s="159"/>
      <c r="AW33" s="160"/>
      <c r="AX33" s="158" t="s">
        <v>9</v>
      </c>
      <c r="AY33" s="159"/>
      <c r="AZ33" s="159"/>
      <c r="BA33" s="159"/>
      <c r="BB33" s="160"/>
      <c r="BC33" s="158" t="s">
        <v>10</v>
      </c>
      <c r="BD33" s="159"/>
      <c r="BE33" s="159"/>
      <c r="BF33" s="159"/>
      <c r="BG33" s="159"/>
      <c r="BH33" s="159"/>
      <c r="BI33" s="159"/>
      <c r="BJ33" s="159"/>
      <c r="BK33" s="159"/>
      <c r="BL33" s="159"/>
      <c r="BM33" s="159"/>
      <c r="BN33" s="160"/>
    </row>
    <row r="34" spans="1:68" ht="12" customHeight="1" x14ac:dyDescent="0.15">
      <c r="C34" s="207" t="s">
        <v>256</v>
      </c>
      <c r="D34" s="208"/>
      <c r="E34" s="208"/>
      <c r="F34" s="209"/>
      <c r="G34" s="90" t="s">
        <v>258</v>
      </c>
      <c r="H34" s="91"/>
      <c r="I34" s="248" t="str">
        <f>IF(入力シート!I18="","",入力シート!I18)</f>
        <v/>
      </c>
      <c r="J34" s="248"/>
      <c r="K34" s="248"/>
      <c r="L34" s="248"/>
      <c r="M34" s="248"/>
      <c r="N34" s="248"/>
      <c r="O34" s="248"/>
      <c r="P34" s="248"/>
      <c r="Q34" s="248"/>
      <c r="R34" s="248"/>
      <c r="S34" s="248"/>
      <c r="T34" s="248"/>
      <c r="U34" s="248"/>
      <c r="V34" s="249"/>
      <c r="W34" s="113" t="s">
        <v>257</v>
      </c>
      <c r="X34" s="91"/>
      <c r="Y34" s="248" t="str">
        <f>IF(入力シート!Y18="","",入力シート!Y18)</f>
        <v/>
      </c>
      <c r="Z34" s="248"/>
      <c r="AA34" s="248"/>
      <c r="AB34" s="248"/>
      <c r="AC34" s="248"/>
      <c r="AD34" s="248"/>
      <c r="AE34" s="248"/>
      <c r="AF34" s="248"/>
      <c r="AG34" s="248"/>
      <c r="AH34" s="248"/>
      <c r="AI34" s="248"/>
      <c r="AJ34" s="248"/>
      <c r="AK34" s="248"/>
      <c r="AL34" s="249"/>
      <c r="AM34" s="203" t="str">
        <f>IF(入力シート!AM17="","",入力シート!AM17)</f>
        <v/>
      </c>
      <c r="AN34" s="142"/>
      <c r="AO34" s="204"/>
      <c r="AP34" s="203" t="str">
        <f>IF(入力シート!AP17="","",入力シート!AP17)</f>
        <v/>
      </c>
      <c r="AQ34" s="142"/>
      <c r="AR34" s="204"/>
      <c r="AS34" s="203" t="str">
        <f>IF(入力シート!AS17="","",入力シート!AS17)</f>
        <v/>
      </c>
      <c r="AT34" s="142"/>
      <c r="AU34" s="142"/>
      <c r="AV34" s="142"/>
      <c r="AW34" s="204"/>
      <c r="AX34" s="203" t="str">
        <f>IF(入力シート!AX17="","",入力シート!AX17)</f>
        <v/>
      </c>
      <c r="AY34" s="142"/>
      <c r="AZ34" s="142"/>
      <c r="BA34" s="142"/>
      <c r="BB34" s="204"/>
      <c r="BC34" s="203" t="str">
        <f>IF(入力シート!BC17="","",入力シート!BC17)</f>
        <v/>
      </c>
      <c r="BD34" s="142"/>
      <c r="BE34" s="142"/>
      <c r="BF34" s="142"/>
      <c r="BG34" s="142" t="s">
        <v>399</v>
      </c>
      <c r="BH34" s="142" t="str">
        <f>IF(入力シート!BH17="","",入力シート!BH17)</f>
        <v/>
      </c>
      <c r="BI34" s="142"/>
      <c r="BJ34" s="142"/>
      <c r="BK34" s="142" t="s">
        <v>399</v>
      </c>
      <c r="BL34" s="142" t="str">
        <f>IF(入力シート!BL17="","",入力シート!BL17)</f>
        <v/>
      </c>
      <c r="BM34" s="142"/>
      <c r="BN34" s="204"/>
    </row>
    <row r="35" spans="1:68" ht="12" customHeight="1" x14ac:dyDescent="0.15">
      <c r="C35" s="207"/>
      <c r="D35" s="208"/>
      <c r="E35" s="208"/>
      <c r="F35" s="209"/>
      <c r="G35" s="84"/>
      <c r="H35" s="85"/>
      <c r="I35" s="250"/>
      <c r="J35" s="250"/>
      <c r="K35" s="250"/>
      <c r="L35" s="250"/>
      <c r="M35" s="250"/>
      <c r="N35" s="250"/>
      <c r="O35" s="250"/>
      <c r="P35" s="250"/>
      <c r="Q35" s="250"/>
      <c r="R35" s="250"/>
      <c r="S35" s="250"/>
      <c r="T35" s="250"/>
      <c r="U35" s="250"/>
      <c r="V35" s="251"/>
      <c r="W35" s="109"/>
      <c r="X35" s="110"/>
      <c r="Y35" s="250"/>
      <c r="Z35" s="250"/>
      <c r="AA35" s="250"/>
      <c r="AB35" s="250"/>
      <c r="AC35" s="250"/>
      <c r="AD35" s="250"/>
      <c r="AE35" s="250"/>
      <c r="AF35" s="250"/>
      <c r="AG35" s="250"/>
      <c r="AH35" s="250"/>
      <c r="AI35" s="250"/>
      <c r="AJ35" s="250"/>
      <c r="AK35" s="250"/>
      <c r="AL35" s="251"/>
      <c r="AM35" s="203"/>
      <c r="AN35" s="142"/>
      <c r="AO35" s="204"/>
      <c r="AP35" s="203"/>
      <c r="AQ35" s="142"/>
      <c r="AR35" s="204"/>
      <c r="AS35" s="203"/>
      <c r="AT35" s="142"/>
      <c r="AU35" s="142"/>
      <c r="AV35" s="142"/>
      <c r="AW35" s="204"/>
      <c r="AX35" s="203"/>
      <c r="AY35" s="142"/>
      <c r="AZ35" s="142"/>
      <c r="BA35" s="142"/>
      <c r="BB35" s="204"/>
      <c r="BC35" s="203"/>
      <c r="BD35" s="142"/>
      <c r="BE35" s="142"/>
      <c r="BF35" s="142"/>
      <c r="BG35" s="142"/>
      <c r="BH35" s="142"/>
      <c r="BI35" s="142"/>
      <c r="BJ35" s="142"/>
      <c r="BK35" s="142"/>
      <c r="BL35" s="142"/>
      <c r="BM35" s="142"/>
      <c r="BN35" s="204"/>
    </row>
    <row r="36" spans="1:68" ht="12" customHeight="1" thickBot="1" x14ac:dyDescent="0.2">
      <c r="C36" s="210"/>
      <c r="D36" s="211"/>
      <c r="E36" s="211"/>
      <c r="F36" s="212"/>
      <c r="G36" s="86"/>
      <c r="H36" s="87"/>
      <c r="I36" s="252"/>
      <c r="J36" s="252"/>
      <c r="K36" s="252"/>
      <c r="L36" s="252"/>
      <c r="M36" s="252"/>
      <c r="N36" s="252"/>
      <c r="O36" s="252"/>
      <c r="P36" s="252"/>
      <c r="Q36" s="252"/>
      <c r="R36" s="252"/>
      <c r="S36" s="252"/>
      <c r="T36" s="252"/>
      <c r="U36" s="252"/>
      <c r="V36" s="253"/>
      <c r="W36" s="111"/>
      <c r="X36" s="112"/>
      <c r="Y36" s="252"/>
      <c r="Z36" s="252"/>
      <c r="AA36" s="252"/>
      <c r="AB36" s="252"/>
      <c r="AC36" s="252"/>
      <c r="AD36" s="252"/>
      <c r="AE36" s="252"/>
      <c r="AF36" s="252"/>
      <c r="AG36" s="252"/>
      <c r="AH36" s="252"/>
      <c r="AI36" s="252"/>
      <c r="AJ36" s="252"/>
      <c r="AK36" s="252"/>
      <c r="AL36" s="253"/>
      <c r="AM36" s="205"/>
      <c r="AN36" s="143"/>
      <c r="AO36" s="206"/>
      <c r="AP36" s="205"/>
      <c r="AQ36" s="143"/>
      <c r="AR36" s="206"/>
      <c r="AS36" s="205"/>
      <c r="AT36" s="143"/>
      <c r="AU36" s="143"/>
      <c r="AV36" s="143"/>
      <c r="AW36" s="206"/>
      <c r="AX36" s="205"/>
      <c r="AY36" s="143"/>
      <c r="AZ36" s="143"/>
      <c r="BA36" s="143"/>
      <c r="BB36" s="206"/>
      <c r="BC36" s="205"/>
      <c r="BD36" s="143"/>
      <c r="BE36" s="143"/>
      <c r="BF36" s="143"/>
      <c r="BG36" s="143"/>
      <c r="BH36" s="143"/>
      <c r="BI36" s="143"/>
      <c r="BJ36" s="143"/>
      <c r="BK36" s="143"/>
      <c r="BL36" s="143"/>
      <c r="BM36" s="143"/>
      <c r="BN36" s="206"/>
    </row>
    <row r="37" spans="1:68" ht="12" customHeight="1" x14ac:dyDescent="0.15">
      <c r="C37" s="14"/>
      <c r="D37" s="14"/>
      <c r="E37" s="14"/>
      <c r="F37" s="14"/>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row>
    <row r="38" spans="1:68" ht="12" customHeight="1" x14ac:dyDescent="0.15">
      <c r="C38" s="14"/>
      <c r="D38" s="14"/>
      <c r="E38" s="14"/>
      <c r="F38" s="14"/>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row>
    <row r="39" spans="1:68" ht="12" customHeight="1" x14ac:dyDescent="0.15">
      <c r="C39" s="14"/>
      <c r="D39" s="14"/>
      <c r="E39" s="14"/>
      <c r="F39" s="14"/>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row>
    <row r="40" spans="1:68" ht="12" customHeight="1" x14ac:dyDescent="0.15">
      <c r="C40" s="14"/>
      <c r="D40" s="14"/>
      <c r="E40" s="14"/>
      <c r="F40" s="14"/>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row>
    <row r="41" spans="1:68" ht="12" customHeight="1" x14ac:dyDescent="0.15">
      <c r="C41" s="14"/>
      <c r="D41" s="14"/>
      <c r="E41" s="14"/>
      <c r="F41" s="14"/>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row>
    <row r="42" spans="1:68" ht="12" customHeight="1" x14ac:dyDescent="0.15">
      <c r="C42" s="14"/>
      <c r="D42" s="14"/>
      <c r="E42" s="14"/>
      <c r="F42" s="14"/>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row>
    <row r="43" spans="1:68" ht="12" customHeight="1" x14ac:dyDescent="0.15">
      <c r="A43" s="13"/>
      <c r="B43" s="13"/>
      <c r="C43" s="14"/>
      <c r="D43" s="14"/>
      <c r="E43" s="14"/>
      <c r="F43" s="14"/>
      <c r="G43" s="21"/>
      <c r="H43" s="20"/>
      <c r="I43" s="20"/>
      <c r="J43" s="20"/>
      <c r="K43" s="20"/>
      <c r="L43" s="20"/>
      <c r="M43" s="20"/>
      <c r="N43" s="20"/>
      <c r="O43" s="20"/>
      <c r="P43" s="20"/>
      <c r="Q43" s="20"/>
      <c r="R43" s="20"/>
      <c r="S43" s="20"/>
      <c r="T43" s="20"/>
      <c r="U43" s="20"/>
      <c r="V43" s="20"/>
      <c r="W43" s="20"/>
      <c r="X43" s="20"/>
      <c r="Y43" s="20"/>
      <c r="Z43" s="20"/>
      <c r="AA43" s="20"/>
      <c r="AB43" s="20"/>
      <c r="AC43" s="235"/>
      <c r="AD43" s="256"/>
      <c r="AE43" s="110"/>
      <c r="AF43" s="110"/>
      <c r="AG43" s="110"/>
      <c r="AH43" s="110"/>
      <c r="AI43" s="110"/>
      <c r="AJ43" s="110"/>
      <c r="AK43" s="110"/>
      <c r="AL43" s="235"/>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3"/>
      <c r="BP43" s="13"/>
    </row>
    <row r="44" spans="1:68" ht="12" customHeight="1" x14ac:dyDescent="0.15">
      <c r="A44" s="13"/>
      <c r="B44" s="13"/>
      <c r="C44" s="14"/>
      <c r="D44" s="14"/>
      <c r="E44" s="14"/>
      <c r="F44" s="14"/>
      <c r="G44" s="21"/>
      <c r="H44" s="20"/>
      <c r="I44" s="20"/>
      <c r="J44" s="20"/>
      <c r="K44" s="20"/>
      <c r="L44" s="20"/>
      <c r="M44" s="20"/>
      <c r="N44" s="20"/>
      <c r="O44" s="20"/>
      <c r="P44" s="20"/>
      <c r="Q44" s="20"/>
      <c r="R44" s="20"/>
      <c r="S44" s="20"/>
      <c r="T44" s="20"/>
      <c r="U44" s="20"/>
      <c r="V44" s="20"/>
      <c r="W44" s="20"/>
      <c r="X44" s="20"/>
      <c r="Y44" s="20"/>
      <c r="Z44" s="20"/>
      <c r="AA44" s="20"/>
      <c r="AB44" s="20"/>
      <c r="AC44" s="235"/>
      <c r="AD44" s="110"/>
      <c r="AE44" s="110"/>
      <c r="AF44" s="110"/>
      <c r="AG44" s="110"/>
      <c r="AH44" s="110"/>
      <c r="AI44" s="110"/>
      <c r="AJ44" s="110"/>
      <c r="AK44" s="110"/>
      <c r="AL44" s="235"/>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3"/>
      <c r="BP44" s="13"/>
    </row>
    <row r="45" spans="1:68" ht="12" customHeight="1" x14ac:dyDescent="0.15">
      <c r="C45" s="14"/>
      <c r="D45" s="14"/>
      <c r="E45" s="14"/>
      <c r="F45" s="14"/>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row>
    <row r="46" spans="1:68" ht="12" customHeight="1" x14ac:dyDescent="0.15">
      <c r="C46" s="14"/>
      <c r="D46" s="14"/>
      <c r="E46" s="14"/>
      <c r="F46" s="14"/>
      <c r="G46" s="2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row>
    <row r="47" spans="1:68" ht="12" customHeight="1" x14ac:dyDescent="0.15">
      <c r="A47" s="50"/>
      <c r="B47" s="50"/>
      <c r="C47" s="50"/>
      <c r="D47" s="50"/>
      <c r="E47" s="50"/>
      <c r="F47" s="50"/>
      <c r="G47" s="50"/>
      <c r="H47" s="50"/>
      <c r="I47" s="50"/>
      <c r="J47" s="50"/>
      <c r="K47" s="50"/>
      <c r="L47" s="50"/>
      <c r="M47" s="50"/>
      <c r="N47" s="50"/>
      <c r="O47" s="197" t="s">
        <v>254</v>
      </c>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50"/>
      <c r="AZ47" s="50"/>
      <c r="BA47" s="50"/>
      <c r="BB47" s="50"/>
      <c r="BC47" s="266">
        <f ca="1">NOW()</f>
        <v>43269.733627893518</v>
      </c>
      <c r="BD47" s="266"/>
      <c r="BE47" s="266"/>
      <c r="BF47" s="266"/>
      <c r="BG47" s="266"/>
      <c r="BH47" s="266"/>
      <c r="BI47" s="266"/>
      <c r="BJ47" s="266"/>
      <c r="BK47" s="266"/>
      <c r="BL47" s="266"/>
      <c r="BM47" s="266"/>
      <c r="BN47" s="266"/>
    </row>
    <row r="48" spans="1:68" ht="12" customHeight="1" thickBot="1" x14ac:dyDescent="0.2">
      <c r="A48" s="50"/>
      <c r="B48" s="50"/>
      <c r="C48" s="50"/>
      <c r="D48" s="50"/>
      <c r="E48" s="50"/>
      <c r="F48" s="50"/>
      <c r="G48" s="50"/>
      <c r="H48" s="50"/>
      <c r="I48" s="50"/>
      <c r="J48" s="50"/>
      <c r="K48" s="50"/>
      <c r="L48" s="50"/>
      <c r="M48" s="50"/>
      <c r="N48" s="50"/>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50"/>
      <c r="AZ48" s="50"/>
      <c r="BA48" s="50"/>
      <c r="BB48" s="50"/>
      <c r="BC48" s="267"/>
      <c r="BD48" s="267"/>
      <c r="BE48" s="267"/>
      <c r="BF48" s="267"/>
      <c r="BG48" s="267"/>
      <c r="BH48" s="267"/>
      <c r="BI48" s="267"/>
      <c r="BJ48" s="267"/>
      <c r="BK48" s="267"/>
      <c r="BL48" s="267"/>
      <c r="BM48" s="267"/>
      <c r="BN48" s="267"/>
    </row>
    <row r="49" spans="1:66" ht="12" customHeight="1" x14ac:dyDescent="0.15">
      <c r="B49" s="12"/>
      <c r="C49" s="242" t="s">
        <v>3</v>
      </c>
      <c r="D49" s="243"/>
      <c r="E49" s="243"/>
      <c r="F49" s="243"/>
      <c r="G49" s="242"/>
      <c r="H49" s="243"/>
      <c r="I49" s="243"/>
      <c r="J49" s="243"/>
      <c r="K49" s="243"/>
      <c r="L49" s="243"/>
      <c r="M49" s="244"/>
      <c r="N49" s="268">
        <f>入力シート!C21</f>
        <v>0</v>
      </c>
      <c r="O49" s="269"/>
      <c r="P49" s="269"/>
      <c r="Q49" s="269"/>
      <c r="R49" s="269"/>
      <c r="S49" s="269"/>
      <c r="T49" s="269"/>
      <c r="U49" s="269"/>
      <c r="V49" s="199" t="s">
        <v>34</v>
      </c>
      <c r="W49" s="199"/>
      <c r="X49" s="199"/>
      <c r="Y49" s="200"/>
      <c r="Z49" s="236" t="str">
        <f>Z5</f>
        <v>第３5回　大阪高等学校女子体重別選手権</v>
      </c>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8"/>
    </row>
    <row r="50" spans="1:66" ht="12" customHeight="1" thickBot="1" x14ac:dyDescent="0.2">
      <c r="C50" s="245"/>
      <c r="D50" s="246"/>
      <c r="E50" s="246"/>
      <c r="F50" s="246"/>
      <c r="G50" s="245"/>
      <c r="H50" s="246"/>
      <c r="I50" s="246"/>
      <c r="J50" s="246"/>
      <c r="K50" s="246"/>
      <c r="L50" s="246"/>
      <c r="M50" s="247"/>
      <c r="N50" s="270"/>
      <c r="O50" s="112"/>
      <c r="P50" s="112"/>
      <c r="Q50" s="112"/>
      <c r="R50" s="112"/>
      <c r="S50" s="112"/>
      <c r="T50" s="112"/>
      <c r="U50" s="112"/>
      <c r="V50" s="201"/>
      <c r="W50" s="201"/>
      <c r="X50" s="201"/>
      <c r="Y50" s="202"/>
      <c r="Z50" s="239"/>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1"/>
    </row>
    <row r="51" spans="1:66" ht="12" customHeight="1" thickBot="1" x14ac:dyDescent="0.2">
      <c r="C51" s="213" t="s">
        <v>0</v>
      </c>
      <c r="D51" s="214"/>
      <c r="E51" s="214"/>
      <c r="F51" s="214"/>
      <c r="G51" s="158" t="s">
        <v>4</v>
      </c>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8" t="s">
        <v>1</v>
      </c>
      <c r="AK51" s="159"/>
      <c r="AL51" s="159"/>
      <c r="AM51" s="159"/>
      <c r="AN51" s="159"/>
      <c r="AO51" s="159"/>
      <c r="AP51" s="159"/>
      <c r="AQ51" s="159"/>
      <c r="AR51" s="159"/>
      <c r="AS51" s="159"/>
      <c r="AT51" s="159"/>
      <c r="AU51" s="159"/>
      <c r="AV51" s="159"/>
      <c r="AW51" s="159"/>
      <c r="AX51" s="160"/>
      <c r="AY51" s="158" t="s">
        <v>5</v>
      </c>
      <c r="AZ51" s="159"/>
      <c r="BA51" s="159"/>
      <c r="BB51" s="159"/>
      <c r="BC51" s="159"/>
      <c r="BD51" s="159"/>
      <c r="BE51" s="159"/>
      <c r="BF51" s="159"/>
      <c r="BG51" s="159"/>
      <c r="BH51" s="159"/>
      <c r="BI51" s="159"/>
      <c r="BJ51" s="159"/>
      <c r="BK51" s="159"/>
      <c r="BL51" s="159"/>
      <c r="BM51" s="159"/>
      <c r="BN51" s="160"/>
    </row>
    <row r="52" spans="1:66" ht="12" customHeight="1" x14ac:dyDescent="0.15">
      <c r="C52" s="257">
        <f>入力シート!$C$9</f>
        <v>0</v>
      </c>
      <c r="D52" s="258"/>
      <c r="E52" s="258"/>
      <c r="F52" s="259"/>
      <c r="G52" s="181" t="str">
        <f>入力シート!$G$9</f>
        <v/>
      </c>
      <c r="H52" s="181"/>
      <c r="I52" s="181"/>
      <c r="J52" s="181"/>
      <c r="K52" s="181"/>
      <c r="L52" s="181"/>
      <c r="M52" s="181"/>
      <c r="N52" s="181"/>
      <c r="O52" s="181"/>
      <c r="P52" s="181"/>
      <c r="Q52" s="181"/>
      <c r="R52" s="181"/>
      <c r="S52" s="181"/>
      <c r="T52" s="181"/>
      <c r="U52" s="181"/>
      <c r="V52" s="181"/>
      <c r="W52" s="181"/>
      <c r="X52" s="181"/>
      <c r="Y52" s="181"/>
      <c r="Z52" s="229" t="s">
        <v>238</v>
      </c>
      <c r="AA52" s="229"/>
      <c r="AB52" s="229"/>
      <c r="AC52" s="229"/>
      <c r="AD52" s="229"/>
      <c r="AE52" s="229"/>
      <c r="AF52" s="229"/>
      <c r="AG52" s="229"/>
      <c r="AH52" s="229"/>
      <c r="AI52" s="230"/>
      <c r="AJ52" s="224">
        <f>入力シート!$AJ$9</f>
        <v>0</v>
      </c>
      <c r="AK52" s="225"/>
      <c r="AL52" s="225"/>
      <c r="AM52" s="225"/>
      <c r="AN52" s="225"/>
      <c r="AO52" s="225"/>
      <c r="AP52" s="225"/>
      <c r="AQ52" s="225"/>
      <c r="AR52" s="225"/>
      <c r="AS52" s="225"/>
      <c r="AT52" s="225"/>
      <c r="AU52" s="225"/>
      <c r="AV52" s="215" t="s">
        <v>2</v>
      </c>
      <c r="AW52" s="215"/>
      <c r="AX52" s="216"/>
      <c r="AY52" s="224">
        <f>入力シート!$AY$9</f>
        <v>0</v>
      </c>
      <c r="AZ52" s="225"/>
      <c r="BA52" s="225"/>
      <c r="BB52" s="225"/>
      <c r="BC52" s="225"/>
      <c r="BD52" s="225"/>
      <c r="BE52" s="225"/>
      <c r="BF52" s="225"/>
      <c r="BG52" s="225"/>
      <c r="BH52" s="225"/>
      <c r="BI52" s="225"/>
      <c r="BJ52" s="225"/>
      <c r="BK52" s="215" t="s">
        <v>2</v>
      </c>
      <c r="BL52" s="215"/>
      <c r="BM52" s="215"/>
      <c r="BN52" s="216"/>
    </row>
    <row r="53" spans="1:66" ht="12" customHeight="1" x14ac:dyDescent="0.15">
      <c r="C53" s="260"/>
      <c r="D53" s="261"/>
      <c r="E53" s="261"/>
      <c r="F53" s="262"/>
      <c r="G53" s="182"/>
      <c r="H53" s="182"/>
      <c r="I53" s="182"/>
      <c r="J53" s="182"/>
      <c r="K53" s="182"/>
      <c r="L53" s="182"/>
      <c r="M53" s="182"/>
      <c r="N53" s="182"/>
      <c r="O53" s="182"/>
      <c r="P53" s="182"/>
      <c r="Q53" s="182"/>
      <c r="R53" s="182"/>
      <c r="S53" s="182"/>
      <c r="T53" s="182"/>
      <c r="U53" s="182"/>
      <c r="V53" s="182"/>
      <c r="W53" s="182"/>
      <c r="X53" s="182"/>
      <c r="Y53" s="182"/>
      <c r="Z53" s="231"/>
      <c r="AA53" s="231"/>
      <c r="AB53" s="231"/>
      <c r="AC53" s="231"/>
      <c r="AD53" s="231"/>
      <c r="AE53" s="231"/>
      <c r="AF53" s="231"/>
      <c r="AG53" s="231"/>
      <c r="AH53" s="231"/>
      <c r="AI53" s="232"/>
      <c r="AJ53" s="226"/>
      <c r="AK53" s="227"/>
      <c r="AL53" s="227"/>
      <c r="AM53" s="227"/>
      <c r="AN53" s="227"/>
      <c r="AO53" s="227"/>
      <c r="AP53" s="227"/>
      <c r="AQ53" s="227"/>
      <c r="AR53" s="227"/>
      <c r="AS53" s="227"/>
      <c r="AT53" s="227"/>
      <c r="AU53" s="227"/>
      <c r="AV53" s="217"/>
      <c r="AW53" s="217"/>
      <c r="AX53" s="218"/>
      <c r="AY53" s="226"/>
      <c r="AZ53" s="227"/>
      <c r="BA53" s="227"/>
      <c r="BB53" s="227"/>
      <c r="BC53" s="227"/>
      <c r="BD53" s="227"/>
      <c r="BE53" s="227"/>
      <c r="BF53" s="227"/>
      <c r="BG53" s="227"/>
      <c r="BH53" s="227"/>
      <c r="BI53" s="227"/>
      <c r="BJ53" s="227"/>
      <c r="BK53" s="217"/>
      <c r="BL53" s="217"/>
      <c r="BM53" s="217"/>
      <c r="BN53" s="218"/>
    </row>
    <row r="54" spans="1:66" ht="12" customHeight="1" thickBot="1" x14ac:dyDescent="0.2">
      <c r="A54" s="13"/>
      <c r="C54" s="263"/>
      <c r="D54" s="264"/>
      <c r="E54" s="264"/>
      <c r="F54" s="265"/>
      <c r="G54" s="183"/>
      <c r="H54" s="183"/>
      <c r="I54" s="183"/>
      <c r="J54" s="183"/>
      <c r="K54" s="183"/>
      <c r="L54" s="183"/>
      <c r="M54" s="183"/>
      <c r="N54" s="183"/>
      <c r="O54" s="183"/>
      <c r="P54" s="183"/>
      <c r="Q54" s="183"/>
      <c r="R54" s="183"/>
      <c r="S54" s="183"/>
      <c r="T54" s="183"/>
      <c r="U54" s="183"/>
      <c r="V54" s="183"/>
      <c r="W54" s="183"/>
      <c r="X54" s="183"/>
      <c r="Y54" s="183"/>
      <c r="Z54" s="233"/>
      <c r="AA54" s="233"/>
      <c r="AB54" s="233"/>
      <c r="AC54" s="233"/>
      <c r="AD54" s="233"/>
      <c r="AE54" s="233"/>
      <c r="AF54" s="233"/>
      <c r="AG54" s="233"/>
      <c r="AH54" s="233"/>
      <c r="AI54" s="234"/>
      <c r="AJ54" s="228"/>
      <c r="AK54" s="198"/>
      <c r="AL54" s="198"/>
      <c r="AM54" s="198"/>
      <c r="AN54" s="198"/>
      <c r="AO54" s="198"/>
      <c r="AP54" s="198"/>
      <c r="AQ54" s="198"/>
      <c r="AR54" s="198"/>
      <c r="AS54" s="198"/>
      <c r="AT54" s="198"/>
      <c r="AU54" s="198"/>
      <c r="AV54" s="219"/>
      <c r="AW54" s="219"/>
      <c r="AX54" s="220"/>
      <c r="AY54" s="228"/>
      <c r="AZ54" s="198"/>
      <c r="BA54" s="198"/>
      <c r="BB54" s="198"/>
      <c r="BC54" s="198"/>
      <c r="BD54" s="198"/>
      <c r="BE54" s="198"/>
      <c r="BF54" s="198"/>
      <c r="BG54" s="198"/>
      <c r="BH54" s="198"/>
      <c r="BI54" s="198"/>
      <c r="BJ54" s="198"/>
      <c r="BK54" s="219"/>
      <c r="BL54" s="219"/>
      <c r="BM54" s="219"/>
      <c r="BN54" s="220"/>
    </row>
    <row r="55" spans="1:66" ht="12" customHeight="1" thickBot="1" x14ac:dyDescent="0.2">
      <c r="C55" s="221" t="s">
        <v>255</v>
      </c>
      <c r="D55" s="222"/>
      <c r="E55" s="222"/>
      <c r="F55" s="223"/>
      <c r="G55" s="254"/>
      <c r="H55" s="115"/>
      <c r="I55" s="115" t="str">
        <f>IF(入力シート!I21="","",入力シート!I21)</f>
        <v/>
      </c>
      <c r="J55" s="115"/>
      <c r="K55" s="115"/>
      <c r="L55" s="115"/>
      <c r="M55" s="115"/>
      <c r="N55" s="115"/>
      <c r="O55" s="115"/>
      <c r="P55" s="115"/>
      <c r="Q55" s="115"/>
      <c r="R55" s="115"/>
      <c r="S55" s="115"/>
      <c r="T55" s="115"/>
      <c r="U55" s="115"/>
      <c r="V55" s="255"/>
      <c r="W55" s="114"/>
      <c r="X55" s="115"/>
      <c r="Y55" s="115" t="str">
        <f>IF(入力シート!Y21="","",入力シート!Y21)</f>
        <v/>
      </c>
      <c r="Z55" s="115"/>
      <c r="AA55" s="115"/>
      <c r="AB55" s="115"/>
      <c r="AC55" s="115"/>
      <c r="AD55" s="115"/>
      <c r="AE55" s="115"/>
      <c r="AF55" s="115"/>
      <c r="AG55" s="115"/>
      <c r="AH55" s="115"/>
      <c r="AI55" s="115"/>
      <c r="AJ55" s="115"/>
      <c r="AK55" s="115"/>
      <c r="AL55" s="255"/>
      <c r="AM55" s="158" t="s">
        <v>6</v>
      </c>
      <c r="AN55" s="159"/>
      <c r="AO55" s="160"/>
      <c r="AP55" s="158" t="s">
        <v>7</v>
      </c>
      <c r="AQ55" s="159"/>
      <c r="AR55" s="160"/>
      <c r="AS55" s="158" t="s">
        <v>8</v>
      </c>
      <c r="AT55" s="159"/>
      <c r="AU55" s="159"/>
      <c r="AV55" s="159"/>
      <c r="AW55" s="160"/>
      <c r="AX55" s="158" t="s">
        <v>9</v>
      </c>
      <c r="AY55" s="159"/>
      <c r="AZ55" s="159"/>
      <c r="BA55" s="159"/>
      <c r="BB55" s="160"/>
      <c r="BC55" s="158" t="s">
        <v>10</v>
      </c>
      <c r="BD55" s="159"/>
      <c r="BE55" s="159"/>
      <c r="BF55" s="159"/>
      <c r="BG55" s="159"/>
      <c r="BH55" s="159"/>
      <c r="BI55" s="159"/>
      <c r="BJ55" s="159"/>
      <c r="BK55" s="159"/>
      <c r="BL55" s="159"/>
      <c r="BM55" s="159"/>
      <c r="BN55" s="160"/>
    </row>
    <row r="56" spans="1:66" ht="12" customHeight="1" x14ac:dyDescent="0.15">
      <c r="C56" s="207" t="s">
        <v>256</v>
      </c>
      <c r="D56" s="208"/>
      <c r="E56" s="208"/>
      <c r="F56" s="209"/>
      <c r="G56" s="90" t="s">
        <v>258</v>
      </c>
      <c r="H56" s="91"/>
      <c r="I56" s="248" t="str">
        <f>IF(入力シート!I22="","",入力シート!I22)</f>
        <v/>
      </c>
      <c r="J56" s="248"/>
      <c r="K56" s="248"/>
      <c r="L56" s="248"/>
      <c r="M56" s="248"/>
      <c r="N56" s="248"/>
      <c r="O56" s="248"/>
      <c r="P56" s="248"/>
      <c r="Q56" s="248"/>
      <c r="R56" s="248"/>
      <c r="S56" s="248"/>
      <c r="T56" s="248"/>
      <c r="U56" s="248"/>
      <c r="V56" s="249"/>
      <c r="W56" s="113" t="s">
        <v>257</v>
      </c>
      <c r="X56" s="91"/>
      <c r="Y56" s="248" t="str">
        <f>IF(入力シート!Y22="","",入力シート!Y22)</f>
        <v/>
      </c>
      <c r="Z56" s="248"/>
      <c r="AA56" s="248"/>
      <c r="AB56" s="248"/>
      <c r="AC56" s="248"/>
      <c r="AD56" s="248"/>
      <c r="AE56" s="248"/>
      <c r="AF56" s="248"/>
      <c r="AG56" s="248"/>
      <c r="AH56" s="248"/>
      <c r="AI56" s="248"/>
      <c r="AJ56" s="248"/>
      <c r="AK56" s="248"/>
      <c r="AL56" s="249"/>
      <c r="AM56" s="203" t="str">
        <f>IF(入力シート!AM21="","",入力シート!AM21)</f>
        <v/>
      </c>
      <c r="AN56" s="142"/>
      <c r="AO56" s="204"/>
      <c r="AP56" s="203" t="str">
        <f>IF(入力シート!AP21="","",入力シート!AP21)</f>
        <v/>
      </c>
      <c r="AQ56" s="142"/>
      <c r="AR56" s="204"/>
      <c r="AS56" s="203" t="str">
        <f>IF(入力シート!AS21="","",入力シート!AS21)</f>
        <v/>
      </c>
      <c r="AT56" s="142"/>
      <c r="AU56" s="142"/>
      <c r="AV56" s="142"/>
      <c r="AW56" s="204"/>
      <c r="AX56" s="203" t="str">
        <f>IF(入力シート!AX21="","",入力シート!AX21)</f>
        <v/>
      </c>
      <c r="AY56" s="142"/>
      <c r="AZ56" s="142"/>
      <c r="BA56" s="142"/>
      <c r="BB56" s="204"/>
      <c r="BC56" s="203" t="str">
        <f>IF(入力シート!BC21="","",入力シート!BC21)</f>
        <v/>
      </c>
      <c r="BD56" s="142"/>
      <c r="BE56" s="142"/>
      <c r="BF56" s="142"/>
      <c r="BG56" s="142" t="s">
        <v>399</v>
      </c>
      <c r="BH56" s="142" t="str">
        <f>IF(入力シート!BH21="","",入力シート!BH21)</f>
        <v/>
      </c>
      <c r="BI56" s="142"/>
      <c r="BJ56" s="142"/>
      <c r="BK56" s="142" t="s">
        <v>399</v>
      </c>
      <c r="BL56" s="142" t="str">
        <f>IF(入力シート!BL21="","",入力シート!BL21)</f>
        <v/>
      </c>
      <c r="BM56" s="142"/>
      <c r="BN56" s="204"/>
    </row>
    <row r="57" spans="1:66" ht="12" customHeight="1" x14ac:dyDescent="0.15">
      <c r="C57" s="207"/>
      <c r="D57" s="208"/>
      <c r="E57" s="208"/>
      <c r="F57" s="209"/>
      <c r="G57" s="84"/>
      <c r="H57" s="85"/>
      <c r="I57" s="250"/>
      <c r="J57" s="250"/>
      <c r="K57" s="250"/>
      <c r="L57" s="250"/>
      <c r="M57" s="250"/>
      <c r="N57" s="250"/>
      <c r="O57" s="250"/>
      <c r="P57" s="250"/>
      <c r="Q57" s="250"/>
      <c r="R57" s="250"/>
      <c r="S57" s="250"/>
      <c r="T57" s="250"/>
      <c r="U57" s="250"/>
      <c r="V57" s="251"/>
      <c r="W57" s="109"/>
      <c r="X57" s="110"/>
      <c r="Y57" s="250"/>
      <c r="Z57" s="250"/>
      <c r="AA57" s="250"/>
      <c r="AB57" s="250"/>
      <c r="AC57" s="250"/>
      <c r="AD57" s="250"/>
      <c r="AE57" s="250"/>
      <c r="AF57" s="250"/>
      <c r="AG57" s="250"/>
      <c r="AH57" s="250"/>
      <c r="AI57" s="250"/>
      <c r="AJ57" s="250"/>
      <c r="AK57" s="250"/>
      <c r="AL57" s="251"/>
      <c r="AM57" s="203"/>
      <c r="AN57" s="142"/>
      <c r="AO57" s="204"/>
      <c r="AP57" s="203"/>
      <c r="AQ57" s="142"/>
      <c r="AR57" s="204"/>
      <c r="AS57" s="203"/>
      <c r="AT57" s="142"/>
      <c r="AU57" s="142"/>
      <c r="AV57" s="142"/>
      <c r="AW57" s="204"/>
      <c r="AX57" s="203"/>
      <c r="AY57" s="142"/>
      <c r="AZ57" s="142"/>
      <c r="BA57" s="142"/>
      <c r="BB57" s="204"/>
      <c r="BC57" s="203"/>
      <c r="BD57" s="142"/>
      <c r="BE57" s="142"/>
      <c r="BF57" s="142"/>
      <c r="BG57" s="142"/>
      <c r="BH57" s="142"/>
      <c r="BI57" s="142"/>
      <c r="BJ57" s="142"/>
      <c r="BK57" s="142"/>
      <c r="BL57" s="142"/>
      <c r="BM57" s="142"/>
      <c r="BN57" s="204"/>
    </row>
    <row r="58" spans="1:66" ht="12" customHeight="1" thickBot="1" x14ac:dyDescent="0.2">
      <c r="C58" s="210"/>
      <c r="D58" s="211"/>
      <c r="E58" s="211"/>
      <c r="F58" s="212"/>
      <c r="G58" s="86"/>
      <c r="H58" s="87"/>
      <c r="I58" s="252"/>
      <c r="J58" s="252"/>
      <c r="K58" s="252"/>
      <c r="L58" s="252"/>
      <c r="M58" s="252"/>
      <c r="N58" s="252"/>
      <c r="O58" s="252"/>
      <c r="P58" s="252"/>
      <c r="Q58" s="252"/>
      <c r="R58" s="252"/>
      <c r="S58" s="252"/>
      <c r="T58" s="252"/>
      <c r="U58" s="252"/>
      <c r="V58" s="253"/>
      <c r="W58" s="111"/>
      <c r="X58" s="112"/>
      <c r="Y58" s="252"/>
      <c r="Z58" s="252"/>
      <c r="AA58" s="252"/>
      <c r="AB58" s="252"/>
      <c r="AC58" s="252"/>
      <c r="AD58" s="252"/>
      <c r="AE58" s="252"/>
      <c r="AF58" s="252"/>
      <c r="AG58" s="252"/>
      <c r="AH58" s="252"/>
      <c r="AI58" s="252"/>
      <c r="AJ58" s="252"/>
      <c r="AK58" s="252"/>
      <c r="AL58" s="253"/>
      <c r="AM58" s="205"/>
      <c r="AN58" s="143"/>
      <c r="AO58" s="206"/>
      <c r="AP58" s="205"/>
      <c r="AQ58" s="143"/>
      <c r="AR58" s="206"/>
      <c r="AS58" s="205"/>
      <c r="AT58" s="143"/>
      <c r="AU58" s="143"/>
      <c r="AV58" s="143"/>
      <c r="AW58" s="206"/>
      <c r="AX58" s="205"/>
      <c r="AY58" s="143"/>
      <c r="AZ58" s="143"/>
      <c r="BA58" s="143"/>
      <c r="BB58" s="206"/>
      <c r="BC58" s="205"/>
      <c r="BD58" s="143"/>
      <c r="BE58" s="143"/>
      <c r="BF58" s="143"/>
      <c r="BG58" s="143"/>
      <c r="BH58" s="143"/>
      <c r="BI58" s="143"/>
      <c r="BJ58" s="143"/>
      <c r="BK58" s="143"/>
      <c r="BL58" s="143"/>
      <c r="BM58" s="143"/>
      <c r="BN58" s="206"/>
    </row>
    <row r="59" spans="1:66" ht="12" customHeight="1" x14ac:dyDescent="0.15">
      <c r="C59" s="14"/>
      <c r="D59" s="14"/>
      <c r="E59" s="14"/>
      <c r="F59" s="14"/>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row>
    <row r="60" spans="1:66" ht="12" customHeight="1" x14ac:dyDescent="0.15">
      <c r="C60" s="14"/>
      <c r="D60" s="14"/>
      <c r="E60" s="14"/>
      <c r="F60" s="14"/>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row>
    <row r="61" spans="1:66" ht="12" customHeight="1" x14ac:dyDescent="0.15">
      <c r="C61" s="14"/>
      <c r="D61" s="14"/>
      <c r="E61" s="14"/>
      <c r="F61" s="14"/>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row>
    <row r="62" spans="1:66" ht="12" customHeight="1" x14ac:dyDescent="0.15">
      <c r="C62" s="14"/>
      <c r="D62" s="14"/>
      <c r="E62" s="14"/>
      <c r="F62" s="14"/>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row>
    <row r="63" spans="1:66" ht="12" customHeight="1" x14ac:dyDescent="0.15">
      <c r="C63" s="14"/>
      <c r="D63" s="14"/>
      <c r="E63" s="14"/>
      <c r="F63" s="14"/>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row>
    <row r="64" spans="1:66" ht="12" customHeight="1" x14ac:dyDescent="0.15">
      <c r="C64" s="14"/>
      <c r="D64" s="14"/>
      <c r="E64" s="14"/>
      <c r="F64" s="14"/>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row>
    <row r="65" spans="1:66" ht="12" customHeight="1" thickBot="1" x14ac:dyDescent="0.2">
      <c r="B65" s="22"/>
      <c r="C65" s="23"/>
      <c r="D65" s="23"/>
      <c r="E65" s="23"/>
      <c r="F65" s="23"/>
      <c r="G65" s="24"/>
      <c r="H65" s="25"/>
      <c r="I65" s="25"/>
      <c r="J65" s="25"/>
      <c r="K65" s="25"/>
      <c r="L65" s="25"/>
      <c r="M65" s="25"/>
      <c r="N65" s="25"/>
      <c r="O65" s="25"/>
      <c r="P65" s="25"/>
      <c r="Q65" s="25"/>
      <c r="R65" s="25"/>
      <c r="S65" s="25"/>
      <c r="T65" s="25"/>
      <c r="U65" s="25"/>
      <c r="V65" s="25"/>
      <c r="W65" s="25"/>
      <c r="X65" s="25"/>
      <c r="Y65" s="25"/>
      <c r="Z65" s="25"/>
      <c r="AA65" s="20"/>
      <c r="AB65" s="20"/>
      <c r="AC65" s="235" t="s">
        <v>262</v>
      </c>
      <c r="AD65" s="256" t="s">
        <v>263</v>
      </c>
      <c r="AE65" s="110"/>
      <c r="AF65" s="110"/>
      <c r="AG65" s="110"/>
      <c r="AH65" s="110"/>
      <c r="AI65" s="110"/>
      <c r="AJ65" s="110"/>
      <c r="AK65" s="110"/>
      <c r="AL65" s="235" t="s">
        <v>261</v>
      </c>
      <c r="AM65" s="14"/>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row>
    <row r="66" spans="1:66" ht="12" customHeight="1" x14ac:dyDescent="0.15">
      <c r="C66" s="14"/>
      <c r="D66" s="14"/>
      <c r="E66" s="14"/>
      <c r="F66" s="14"/>
      <c r="G66" s="21"/>
      <c r="H66" s="20"/>
      <c r="I66" s="20"/>
      <c r="J66" s="20"/>
      <c r="K66" s="20"/>
      <c r="L66" s="20"/>
      <c r="M66" s="20"/>
      <c r="N66" s="20"/>
      <c r="O66" s="20"/>
      <c r="P66" s="20"/>
      <c r="Q66" s="20"/>
      <c r="R66" s="20"/>
      <c r="S66" s="20"/>
      <c r="T66" s="20"/>
      <c r="U66" s="20"/>
      <c r="V66" s="20"/>
      <c r="W66" s="20"/>
      <c r="X66" s="20"/>
      <c r="Y66" s="20"/>
      <c r="Z66" s="20"/>
      <c r="AA66" s="27"/>
      <c r="AB66" s="27"/>
      <c r="AC66" s="235"/>
      <c r="AD66" s="110"/>
      <c r="AE66" s="110"/>
      <c r="AF66" s="110"/>
      <c r="AG66" s="110"/>
      <c r="AH66" s="110"/>
      <c r="AI66" s="110"/>
      <c r="AJ66" s="110"/>
      <c r="AK66" s="110"/>
      <c r="AL66" s="235"/>
      <c r="AM66" s="26"/>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row>
    <row r="67" spans="1:66" ht="12" customHeight="1" x14ac:dyDescent="0.15">
      <c r="C67" s="14"/>
      <c r="D67" s="14"/>
      <c r="E67" s="14"/>
      <c r="F67" s="14"/>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row>
    <row r="68" spans="1:66" ht="12" customHeight="1" x14ac:dyDescent="0.15">
      <c r="C68" s="14"/>
      <c r="D68" s="14"/>
      <c r="E68" s="14"/>
      <c r="F68" s="14"/>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row>
    <row r="69" spans="1:66" ht="12" customHeight="1" x14ac:dyDescent="0.15">
      <c r="A69" s="50"/>
      <c r="B69" s="50"/>
      <c r="C69" s="50"/>
      <c r="D69" s="50"/>
      <c r="E69" s="50"/>
      <c r="F69" s="50"/>
      <c r="G69" s="50"/>
      <c r="H69" s="50"/>
      <c r="I69" s="50"/>
      <c r="J69" s="50"/>
      <c r="K69" s="50"/>
      <c r="L69" s="50"/>
      <c r="M69" s="50"/>
      <c r="N69" s="50"/>
      <c r="O69" s="197" t="s">
        <v>254</v>
      </c>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50"/>
      <c r="AZ69" s="50"/>
      <c r="BA69" s="50"/>
      <c r="BB69" s="50"/>
      <c r="BC69" s="266">
        <f ca="1">NOW()</f>
        <v>43269.733627893518</v>
      </c>
      <c r="BD69" s="266"/>
      <c r="BE69" s="266"/>
      <c r="BF69" s="266"/>
      <c r="BG69" s="266"/>
      <c r="BH69" s="266"/>
      <c r="BI69" s="266"/>
      <c r="BJ69" s="266"/>
      <c r="BK69" s="266"/>
      <c r="BL69" s="266"/>
      <c r="BM69" s="266"/>
      <c r="BN69" s="266"/>
    </row>
    <row r="70" spans="1:66" ht="12" customHeight="1" thickBot="1" x14ac:dyDescent="0.2">
      <c r="A70" s="50"/>
      <c r="B70" s="50"/>
      <c r="C70" s="50"/>
      <c r="D70" s="50"/>
      <c r="E70" s="50"/>
      <c r="F70" s="50"/>
      <c r="G70" s="50"/>
      <c r="H70" s="50"/>
      <c r="I70" s="50"/>
      <c r="J70" s="50"/>
      <c r="K70" s="50"/>
      <c r="L70" s="50"/>
      <c r="M70" s="50"/>
      <c r="N70" s="50"/>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50"/>
      <c r="AZ70" s="50"/>
      <c r="BA70" s="50"/>
      <c r="BB70" s="50"/>
      <c r="BC70" s="267"/>
      <c r="BD70" s="267"/>
      <c r="BE70" s="267"/>
      <c r="BF70" s="267"/>
      <c r="BG70" s="267"/>
      <c r="BH70" s="267"/>
      <c r="BI70" s="267"/>
      <c r="BJ70" s="267"/>
      <c r="BK70" s="267"/>
      <c r="BL70" s="267"/>
      <c r="BM70" s="267"/>
      <c r="BN70" s="267"/>
    </row>
    <row r="71" spans="1:66" ht="12" customHeight="1" x14ac:dyDescent="0.15">
      <c r="B71" s="12"/>
      <c r="C71" s="242" t="s">
        <v>3</v>
      </c>
      <c r="D71" s="243"/>
      <c r="E71" s="243"/>
      <c r="F71" s="243"/>
      <c r="G71" s="242"/>
      <c r="H71" s="243"/>
      <c r="I71" s="243"/>
      <c r="J71" s="243"/>
      <c r="K71" s="243"/>
      <c r="L71" s="243"/>
      <c r="M71" s="244"/>
      <c r="N71" s="268">
        <f>入力シート!C25</f>
        <v>0</v>
      </c>
      <c r="O71" s="269"/>
      <c r="P71" s="269"/>
      <c r="Q71" s="269"/>
      <c r="R71" s="269"/>
      <c r="S71" s="269"/>
      <c r="T71" s="269"/>
      <c r="U71" s="269"/>
      <c r="V71" s="199" t="s">
        <v>34</v>
      </c>
      <c r="W71" s="199"/>
      <c r="X71" s="199"/>
      <c r="Y71" s="200"/>
      <c r="Z71" s="236" t="str">
        <f>Z5</f>
        <v>第３5回　大阪高等学校女子体重別選手権</v>
      </c>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8"/>
    </row>
    <row r="72" spans="1:66" ht="12" customHeight="1" thickBot="1" x14ac:dyDescent="0.2">
      <c r="C72" s="245"/>
      <c r="D72" s="246"/>
      <c r="E72" s="246"/>
      <c r="F72" s="246"/>
      <c r="G72" s="245"/>
      <c r="H72" s="246"/>
      <c r="I72" s="246"/>
      <c r="J72" s="246"/>
      <c r="K72" s="246"/>
      <c r="L72" s="246"/>
      <c r="M72" s="247"/>
      <c r="N72" s="270"/>
      <c r="O72" s="112"/>
      <c r="P72" s="112"/>
      <c r="Q72" s="112"/>
      <c r="R72" s="112"/>
      <c r="S72" s="112"/>
      <c r="T72" s="112"/>
      <c r="U72" s="112"/>
      <c r="V72" s="201"/>
      <c r="W72" s="201"/>
      <c r="X72" s="201"/>
      <c r="Y72" s="202"/>
      <c r="Z72" s="239"/>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1"/>
    </row>
    <row r="73" spans="1:66" ht="12" customHeight="1" thickBot="1" x14ac:dyDescent="0.2">
      <c r="C73" s="213" t="s">
        <v>0</v>
      </c>
      <c r="D73" s="214"/>
      <c r="E73" s="214"/>
      <c r="F73" s="214"/>
      <c r="G73" s="158" t="s">
        <v>4</v>
      </c>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8" t="s">
        <v>1</v>
      </c>
      <c r="AK73" s="159"/>
      <c r="AL73" s="159"/>
      <c r="AM73" s="159"/>
      <c r="AN73" s="159"/>
      <c r="AO73" s="159"/>
      <c r="AP73" s="159"/>
      <c r="AQ73" s="159"/>
      <c r="AR73" s="159"/>
      <c r="AS73" s="159"/>
      <c r="AT73" s="159"/>
      <c r="AU73" s="159"/>
      <c r="AV73" s="159"/>
      <c r="AW73" s="159"/>
      <c r="AX73" s="160"/>
      <c r="AY73" s="158" t="s">
        <v>5</v>
      </c>
      <c r="AZ73" s="159"/>
      <c r="BA73" s="159"/>
      <c r="BB73" s="159"/>
      <c r="BC73" s="159"/>
      <c r="BD73" s="159"/>
      <c r="BE73" s="159"/>
      <c r="BF73" s="159"/>
      <c r="BG73" s="159"/>
      <c r="BH73" s="159"/>
      <c r="BI73" s="159"/>
      <c r="BJ73" s="159"/>
      <c r="BK73" s="159"/>
      <c r="BL73" s="159"/>
      <c r="BM73" s="159"/>
      <c r="BN73" s="160"/>
    </row>
    <row r="74" spans="1:66" ht="12" customHeight="1" x14ac:dyDescent="0.15">
      <c r="C74" s="257">
        <f>入力シート!$C$9</f>
        <v>0</v>
      </c>
      <c r="D74" s="258"/>
      <c r="E74" s="258"/>
      <c r="F74" s="259"/>
      <c r="G74" s="181" t="str">
        <f>入力シート!$G$9</f>
        <v/>
      </c>
      <c r="H74" s="181"/>
      <c r="I74" s="181"/>
      <c r="J74" s="181"/>
      <c r="K74" s="181"/>
      <c r="L74" s="181"/>
      <c r="M74" s="181"/>
      <c r="N74" s="181"/>
      <c r="O74" s="181"/>
      <c r="P74" s="181"/>
      <c r="Q74" s="181"/>
      <c r="R74" s="181"/>
      <c r="S74" s="181"/>
      <c r="T74" s="181"/>
      <c r="U74" s="181"/>
      <c r="V74" s="181"/>
      <c r="W74" s="181"/>
      <c r="X74" s="181"/>
      <c r="Y74" s="181"/>
      <c r="Z74" s="229" t="s">
        <v>238</v>
      </c>
      <c r="AA74" s="229"/>
      <c r="AB74" s="229"/>
      <c r="AC74" s="229"/>
      <c r="AD74" s="229"/>
      <c r="AE74" s="229"/>
      <c r="AF74" s="229"/>
      <c r="AG74" s="229"/>
      <c r="AH74" s="229"/>
      <c r="AI74" s="230"/>
      <c r="AJ74" s="224">
        <f>入力シート!$AJ$9</f>
        <v>0</v>
      </c>
      <c r="AK74" s="225"/>
      <c r="AL74" s="225"/>
      <c r="AM74" s="225"/>
      <c r="AN74" s="225"/>
      <c r="AO74" s="225"/>
      <c r="AP74" s="225"/>
      <c r="AQ74" s="225"/>
      <c r="AR74" s="225"/>
      <c r="AS74" s="225"/>
      <c r="AT74" s="225"/>
      <c r="AU74" s="225"/>
      <c r="AV74" s="215" t="s">
        <v>2</v>
      </c>
      <c r="AW74" s="215"/>
      <c r="AX74" s="216"/>
      <c r="AY74" s="224">
        <f>入力シート!$AY$9</f>
        <v>0</v>
      </c>
      <c r="AZ74" s="225"/>
      <c r="BA74" s="225"/>
      <c r="BB74" s="225"/>
      <c r="BC74" s="225"/>
      <c r="BD74" s="225"/>
      <c r="BE74" s="225"/>
      <c r="BF74" s="225"/>
      <c r="BG74" s="225"/>
      <c r="BH74" s="225"/>
      <c r="BI74" s="225"/>
      <c r="BJ74" s="225"/>
      <c r="BK74" s="215" t="s">
        <v>2</v>
      </c>
      <c r="BL74" s="215"/>
      <c r="BM74" s="215"/>
      <c r="BN74" s="216"/>
    </row>
    <row r="75" spans="1:66" ht="12" customHeight="1" x14ac:dyDescent="0.15">
      <c r="C75" s="260"/>
      <c r="D75" s="261"/>
      <c r="E75" s="261"/>
      <c r="F75" s="262"/>
      <c r="G75" s="182"/>
      <c r="H75" s="182"/>
      <c r="I75" s="182"/>
      <c r="J75" s="182"/>
      <c r="K75" s="182"/>
      <c r="L75" s="182"/>
      <c r="M75" s="182"/>
      <c r="N75" s="182"/>
      <c r="O75" s="182"/>
      <c r="P75" s="182"/>
      <c r="Q75" s="182"/>
      <c r="R75" s="182"/>
      <c r="S75" s="182"/>
      <c r="T75" s="182"/>
      <c r="U75" s="182"/>
      <c r="V75" s="182"/>
      <c r="W75" s="182"/>
      <c r="X75" s="182"/>
      <c r="Y75" s="182"/>
      <c r="Z75" s="231"/>
      <c r="AA75" s="231"/>
      <c r="AB75" s="231"/>
      <c r="AC75" s="231"/>
      <c r="AD75" s="231"/>
      <c r="AE75" s="231"/>
      <c r="AF75" s="231"/>
      <c r="AG75" s="231"/>
      <c r="AH75" s="231"/>
      <c r="AI75" s="232"/>
      <c r="AJ75" s="226"/>
      <c r="AK75" s="227"/>
      <c r="AL75" s="227"/>
      <c r="AM75" s="227"/>
      <c r="AN75" s="227"/>
      <c r="AO75" s="227"/>
      <c r="AP75" s="227"/>
      <c r="AQ75" s="227"/>
      <c r="AR75" s="227"/>
      <c r="AS75" s="227"/>
      <c r="AT75" s="227"/>
      <c r="AU75" s="227"/>
      <c r="AV75" s="217"/>
      <c r="AW75" s="217"/>
      <c r="AX75" s="218"/>
      <c r="AY75" s="226"/>
      <c r="AZ75" s="227"/>
      <c r="BA75" s="227"/>
      <c r="BB75" s="227"/>
      <c r="BC75" s="227"/>
      <c r="BD75" s="227"/>
      <c r="BE75" s="227"/>
      <c r="BF75" s="227"/>
      <c r="BG75" s="227"/>
      <c r="BH75" s="227"/>
      <c r="BI75" s="227"/>
      <c r="BJ75" s="227"/>
      <c r="BK75" s="217"/>
      <c r="BL75" s="217"/>
      <c r="BM75" s="217"/>
      <c r="BN75" s="218"/>
    </row>
    <row r="76" spans="1:66" ht="12" customHeight="1" thickBot="1" x14ac:dyDescent="0.2">
      <c r="A76" s="13"/>
      <c r="C76" s="263"/>
      <c r="D76" s="264"/>
      <c r="E76" s="264"/>
      <c r="F76" s="265"/>
      <c r="G76" s="183"/>
      <c r="H76" s="183"/>
      <c r="I76" s="183"/>
      <c r="J76" s="183"/>
      <c r="K76" s="183"/>
      <c r="L76" s="183"/>
      <c r="M76" s="183"/>
      <c r="N76" s="183"/>
      <c r="O76" s="183"/>
      <c r="P76" s="183"/>
      <c r="Q76" s="183"/>
      <c r="R76" s="183"/>
      <c r="S76" s="183"/>
      <c r="T76" s="183"/>
      <c r="U76" s="183"/>
      <c r="V76" s="183"/>
      <c r="W76" s="183"/>
      <c r="X76" s="183"/>
      <c r="Y76" s="183"/>
      <c r="Z76" s="233"/>
      <c r="AA76" s="233"/>
      <c r="AB76" s="233"/>
      <c r="AC76" s="233"/>
      <c r="AD76" s="233"/>
      <c r="AE76" s="233"/>
      <c r="AF76" s="233"/>
      <c r="AG76" s="233"/>
      <c r="AH76" s="233"/>
      <c r="AI76" s="234"/>
      <c r="AJ76" s="228"/>
      <c r="AK76" s="198"/>
      <c r="AL76" s="198"/>
      <c r="AM76" s="198"/>
      <c r="AN76" s="198"/>
      <c r="AO76" s="198"/>
      <c r="AP76" s="198"/>
      <c r="AQ76" s="198"/>
      <c r="AR76" s="198"/>
      <c r="AS76" s="198"/>
      <c r="AT76" s="198"/>
      <c r="AU76" s="198"/>
      <c r="AV76" s="219"/>
      <c r="AW76" s="219"/>
      <c r="AX76" s="220"/>
      <c r="AY76" s="228"/>
      <c r="AZ76" s="198"/>
      <c r="BA76" s="198"/>
      <c r="BB76" s="198"/>
      <c r="BC76" s="198"/>
      <c r="BD76" s="198"/>
      <c r="BE76" s="198"/>
      <c r="BF76" s="198"/>
      <c r="BG76" s="198"/>
      <c r="BH76" s="198"/>
      <c r="BI76" s="198"/>
      <c r="BJ76" s="198"/>
      <c r="BK76" s="219"/>
      <c r="BL76" s="219"/>
      <c r="BM76" s="219"/>
      <c r="BN76" s="220"/>
    </row>
    <row r="77" spans="1:66" ht="12" customHeight="1" thickBot="1" x14ac:dyDescent="0.2">
      <c r="C77" s="221" t="s">
        <v>255</v>
      </c>
      <c r="D77" s="222"/>
      <c r="E77" s="222"/>
      <c r="F77" s="223"/>
      <c r="G77" s="254"/>
      <c r="H77" s="115"/>
      <c r="I77" s="115" t="str">
        <f>IF(入力シート!I25="","",入力シート!I25)</f>
        <v/>
      </c>
      <c r="J77" s="115"/>
      <c r="K77" s="115"/>
      <c r="L77" s="115"/>
      <c r="M77" s="115"/>
      <c r="N77" s="115"/>
      <c r="O77" s="115"/>
      <c r="P77" s="115"/>
      <c r="Q77" s="115"/>
      <c r="R77" s="115"/>
      <c r="S77" s="115"/>
      <c r="T77" s="115"/>
      <c r="U77" s="115"/>
      <c r="V77" s="255"/>
      <c r="W77" s="114"/>
      <c r="X77" s="115"/>
      <c r="Y77" s="115" t="str">
        <f>IF(入力シート!Y25="","",入力シート!Y25)</f>
        <v/>
      </c>
      <c r="Z77" s="115"/>
      <c r="AA77" s="115"/>
      <c r="AB77" s="115"/>
      <c r="AC77" s="115"/>
      <c r="AD77" s="115"/>
      <c r="AE77" s="115"/>
      <c r="AF77" s="115"/>
      <c r="AG77" s="115"/>
      <c r="AH77" s="115"/>
      <c r="AI77" s="115"/>
      <c r="AJ77" s="115"/>
      <c r="AK77" s="115"/>
      <c r="AL77" s="255"/>
      <c r="AM77" s="158" t="s">
        <v>6</v>
      </c>
      <c r="AN77" s="159"/>
      <c r="AO77" s="160"/>
      <c r="AP77" s="158" t="s">
        <v>7</v>
      </c>
      <c r="AQ77" s="159"/>
      <c r="AR77" s="160"/>
      <c r="AS77" s="158" t="s">
        <v>8</v>
      </c>
      <c r="AT77" s="159"/>
      <c r="AU77" s="159"/>
      <c r="AV77" s="159"/>
      <c r="AW77" s="160"/>
      <c r="AX77" s="158" t="s">
        <v>9</v>
      </c>
      <c r="AY77" s="159"/>
      <c r="AZ77" s="159"/>
      <c r="BA77" s="159"/>
      <c r="BB77" s="160"/>
      <c r="BC77" s="158" t="s">
        <v>10</v>
      </c>
      <c r="BD77" s="159"/>
      <c r="BE77" s="159"/>
      <c r="BF77" s="159"/>
      <c r="BG77" s="159"/>
      <c r="BH77" s="159"/>
      <c r="BI77" s="159"/>
      <c r="BJ77" s="159"/>
      <c r="BK77" s="159"/>
      <c r="BL77" s="159"/>
      <c r="BM77" s="159"/>
      <c r="BN77" s="160"/>
    </row>
    <row r="78" spans="1:66" ht="12" customHeight="1" x14ac:dyDescent="0.15">
      <c r="C78" s="207" t="s">
        <v>256</v>
      </c>
      <c r="D78" s="208"/>
      <c r="E78" s="208"/>
      <c r="F78" s="209"/>
      <c r="G78" s="90" t="s">
        <v>258</v>
      </c>
      <c r="H78" s="91"/>
      <c r="I78" s="248" t="str">
        <f>IF(入力シート!I26="","",入力シート!I26)</f>
        <v/>
      </c>
      <c r="J78" s="248"/>
      <c r="K78" s="248"/>
      <c r="L78" s="248"/>
      <c r="M78" s="248"/>
      <c r="N78" s="248"/>
      <c r="O78" s="248"/>
      <c r="P78" s="248"/>
      <c r="Q78" s="248"/>
      <c r="R78" s="248"/>
      <c r="S78" s="248"/>
      <c r="T78" s="248"/>
      <c r="U78" s="248"/>
      <c r="V78" s="249"/>
      <c r="W78" s="113" t="s">
        <v>257</v>
      </c>
      <c r="X78" s="91"/>
      <c r="Y78" s="248" t="str">
        <f>IF(入力シート!Y26="","",入力シート!Y26)</f>
        <v/>
      </c>
      <c r="Z78" s="248"/>
      <c r="AA78" s="248"/>
      <c r="AB78" s="248"/>
      <c r="AC78" s="248"/>
      <c r="AD78" s="248"/>
      <c r="AE78" s="248"/>
      <c r="AF78" s="248"/>
      <c r="AG78" s="248"/>
      <c r="AH78" s="248"/>
      <c r="AI78" s="248"/>
      <c r="AJ78" s="248"/>
      <c r="AK78" s="248"/>
      <c r="AL78" s="249"/>
      <c r="AM78" s="203" t="str">
        <f>IF(入力シート!AM25="","",入力シート!AM25)</f>
        <v/>
      </c>
      <c r="AN78" s="142"/>
      <c r="AO78" s="204"/>
      <c r="AP78" s="203" t="str">
        <f>IF(入力シート!AP25="","",入力シート!AP25)</f>
        <v/>
      </c>
      <c r="AQ78" s="142"/>
      <c r="AR78" s="204"/>
      <c r="AS78" s="203" t="str">
        <f>IF(入力シート!AS25="","",入力シート!AS25)</f>
        <v/>
      </c>
      <c r="AT78" s="142"/>
      <c r="AU78" s="142"/>
      <c r="AV78" s="142"/>
      <c r="AW78" s="204"/>
      <c r="AX78" s="203" t="str">
        <f>IF(入力シート!AX25="","",入力シート!AX25)</f>
        <v/>
      </c>
      <c r="AY78" s="142"/>
      <c r="AZ78" s="142"/>
      <c r="BA78" s="142"/>
      <c r="BB78" s="204"/>
      <c r="BC78" s="203" t="str">
        <f>IF(入力シート!BC25="","",入力シート!BC25)</f>
        <v/>
      </c>
      <c r="BD78" s="142"/>
      <c r="BE78" s="142"/>
      <c r="BF78" s="142"/>
      <c r="BG78" s="142" t="s">
        <v>260</v>
      </c>
      <c r="BH78" s="142" t="str">
        <f>IF(入力シート!BH25="","",入力シート!BH25)</f>
        <v/>
      </c>
      <c r="BI78" s="142"/>
      <c r="BJ78" s="142"/>
      <c r="BK78" s="142" t="s">
        <v>260</v>
      </c>
      <c r="BL78" s="142" t="str">
        <f>IF(入力シート!BL25="","",入力シート!BL25)</f>
        <v/>
      </c>
      <c r="BM78" s="142"/>
      <c r="BN78" s="204"/>
    </row>
    <row r="79" spans="1:66" ht="12" customHeight="1" x14ac:dyDescent="0.15">
      <c r="C79" s="207"/>
      <c r="D79" s="208"/>
      <c r="E79" s="208"/>
      <c r="F79" s="209"/>
      <c r="G79" s="84"/>
      <c r="H79" s="85"/>
      <c r="I79" s="250"/>
      <c r="J79" s="250"/>
      <c r="K79" s="250"/>
      <c r="L79" s="250"/>
      <c r="M79" s="250"/>
      <c r="N79" s="250"/>
      <c r="O79" s="250"/>
      <c r="P79" s="250"/>
      <c r="Q79" s="250"/>
      <c r="R79" s="250"/>
      <c r="S79" s="250"/>
      <c r="T79" s="250"/>
      <c r="U79" s="250"/>
      <c r="V79" s="251"/>
      <c r="W79" s="109"/>
      <c r="X79" s="110"/>
      <c r="Y79" s="250"/>
      <c r="Z79" s="250"/>
      <c r="AA79" s="250"/>
      <c r="AB79" s="250"/>
      <c r="AC79" s="250"/>
      <c r="AD79" s="250"/>
      <c r="AE79" s="250"/>
      <c r="AF79" s="250"/>
      <c r="AG79" s="250"/>
      <c r="AH79" s="250"/>
      <c r="AI79" s="250"/>
      <c r="AJ79" s="250"/>
      <c r="AK79" s="250"/>
      <c r="AL79" s="251"/>
      <c r="AM79" s="203"/>
      <c r="AN79" s="142"/>
      <c r="AO79" s="204"/>
      <c r="AP79" s="203"/>
      <c r="AQ79" s="142"/>
      <c r="AR79" s="204"/>
      <c r="AS79" s="203"/>
      <c r="AT79" s="142"/>
      <c r="AU79" s="142"/>
      <c r="AV79" s="142"/>
      <c r="AW79" s="204"/>
      <c r="AX79" s="203"/>
      <c r="AY79" s="142"/>
      <c r="AZ79" s="142"/>
      <c r="BA79" s="142"/>
      <c r="BB79" s="204"/>
      <c r="BC79" s="203"/>
      <c r="BD79" s="142"/>
      <c r="BE79" s="142"/>
      <c r="BF79" s="142"/>
      <c r="BG79" s="142"/>
      <c r="BH79" s="142"/>
      <c r="BI79" s="142"/>
      <c r="BJ79" s="142"/>
      <c r="BK79" s="142"/>
      <c r="BL79" s="142"/>
      <c r="BM79" s="142"/>
      <c r="BN79" s="204"/>
    </row>
    <row r="80" spans="1:66" ht="12" customHeight="1" thickBot="1" x14ac:dyDescent="0.2">
      <c r="C80" s="210"/>
      <c r="D80" s="211"/>
      <c r="E80" s="211"/>
      <c r="F80" s="212"/>
      <c r="G80" s="86"/>
      <c r="H80" s="87"/>
      <c r="I80" s="252"/>
      <c r="J80" s="252"/>
      <c r="K80" s="252"/>
      <c r="L80" s="252"/>
      <c r="M80" s="252"/>
      <c r="N80" s="252"/>
      <c r="O80" s="252"/>
      <c r="P80" s="252"/>
      <c r="Q80" s="252"/>
      <c r="R80" s="252"/>
      <c r="S80" s="252"/>
      <c r="T80" s="252"/>
      <c r="U80" s="252"/>
      <c r="V80" s="253"/>
      <c r="W80" s="111"/>
      <c r="X80" s="112"/>
      <c r="Y80" s="252"/>
      <c r="Z80" s="252"/>
      <c r="AA80" s="252"/>
      <c r="AB80" s="252"/>
      <c r="AC80" s="252"/>
      <c r="AD80" s="252"/>
      <c r="AE80" s="252"/>
      <c r="AF80" s="252"/>
      <c r="AG80" s="252"/>
      <c r="AH80" s="252"/>
      <c r="AI80" s="252"/>
      <c r="AJ80" s="252"/>
      <c r="AK80" s="252"/>
      <c r="AL80" s="253"/>
      <c r="AM80" s="205"/>
      <c r="AN80" s="143"/>
      <c r="AO80" s="206"/>
      <c r="AP80" s="205"/>
      <c r="AQ80" s="143"/>
      <c r="AR80" s="206"/>
      <c r="AS80" s="205"/>
      <c r="AT80" s="143"/>
      <c r="AU80" s="143"/>
      <c r="AV80" s="143"/>
      <c r="AW80" s="206"/>
      <c r="AX80" s="205"/>
      <c r="AY80" s="143"/>
      <c r="AZ80" s="143"/>
      <c r="BA80" s="143"/>
      <c r="BB80" s="206"/>
      <c r="BC80" s="205"/>
      <c r="BD80" s="143"/>
      <c r="BE80" s="143"/>
      <c r="BF80" s="143"/>
      <c r="BG80" s="143"/>
      <c r="BH80" s="143"/>
      <c r="BI80" s="143"/>
      <c r="BJ80" s="143"/>
      <c r="BK80" s="143"/>
      <c r="BL80" s="143"/>
      <c r="BM80" s="143"/>
      <c r="BN80" s="206"/>
    </row>
    <row r="81" spans="1:66" ht="12" customHeight="1" x14ac:dyDescent="0.15">
      <c r="C81" s="14"/>
      <c r="D81" s="14"/>
      <c r="E81" s="14"/>
      <c r="F81" s="14"/>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row>
    <row r="82" spans="1:66" ht="12" customHeight="1" x14ac:dyDescent="0.15">
      <c r="C82" s="14"/>
      <c r="D82" s="14"/>
      <c r="E82" s="14"/>
      <c r="F82" s="14"/>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row>
    <row r="83" spans="1:66" ht="12" customHeight="1" x14ac:dyDescent="0.15">
      <c r="C83" s="14"/>
      <c r="D83" s="14"/>
      <c r="E83" s="14"/>
      <c r="F83" s="14"/>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row>
    <row r="84" spans="1:66" ht="12" customHeight="1" x14ac:dyDescent="0.15">
      <c r="C84" s="14"/>
      <c r="D84" s="14"/>
      <c r="E84" s="14"/>
      <c r="F84" s="14"/>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row>
    <row r="85" spans="1:66" ht="12" customHeight="1" x14ac:dyDescent="0.15">
      <c r="C85" s="14"/>
      <c r="D85" s="14"/>
      <c r="E85" s="14"/>
      <c r="F85" s="14"/>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row>
    <row r="86" spans="1:66" ht="12" customHeight="1" x14ac:dyDescent="0.15">
      <c r="C86" s="14"/>
      <c r="D86" s="14"/>
      <c r="E86" s="14"/>
      <c r="F86" s="14"/>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row>
    <row r="87" spans="1:66" ht="12" customHeight="1" x14ac:dyDescent="0.15">
      <c r="A87" s="13"/>
      <c r="B87" s="13"/>
      <c r="C87" s="14"/>
      <c r="D87" s="14"/>
      <c r="E87" s="14"/>
      <c r="F87" s="14"/>
      <c r="G87" s="21"/>
      <c r="H87" s="20"/>
      <c r="I87" s="20"/>
      <c r="J87" s="20"/>
      <c r="K87" s="20"/>
      <c r="L87" s="20"/>
      <c r="M87" s="20"/>
      <c r="N87" s="20"/>
      <c r="O87" s="20"/>
      <c r="P87" s="20"/>
      <c r="Q87" s="20"/>
      <c r="R87" s="20"/>
      <c r="S87" s="20"/>
      <c r="T87" s="20"/>
      <c r="U87" s="20"/>
      <c r="V87" s="20"/>
      <c r="W87" s="20"/>
      <c r="X87" s="20"/>
      <c r="Y87" s="20"/>
      <c r="Z87" s="20"/>
      <c r="AA87" s="20"/>
      <c r="AB87" s="20"/>
      <c r="AC87" s="235"/>
      <c r="AD87" s="256"/>
      <c r="AE87" s="110"/>
      <c r="AF87" s="110"/>
      <c r="AG87" s="110"/>
      <c r="AH87" s="110"/>
      <c r="AI87" s="110"/>
      <c r="AJ87" s="110"/>
      <c r="AK87" s="110"/>
      <c r="AL87" s="235"/>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row>
    <row r="88" spans="1:66" ht="12" customHeight="1" x14ac:dyDescent="0.15">
      <c r="A88" s="13"/>
      <c r="B88" s="13"/>
      <c r="C88" s="14"/>
      <c r="D88" s="14"/>
      <c r="E88" s="14"/>
      <c r="F88" s="14"/>
      <c r="G88" s="21"/>
      <c r="H88" s="20"/>
      <c r="I88" s="20"/>
      <c r="J88" s="20"/>
      <c r="K88" s="20"/>
      <c r="L88" s="20"/>
      <c r="M88" s="20"/>
      <c r="N88" s="20"/>
      <c r="O88" s="20"/>
      <c r="P88" s="20"/>
      <c r="Q88" s="20"/>
      <c r="R88" s="20"/>
      <c r="S88" s="20"/>
      <c r="T88" s="20"/>
      <c r="U88" s="20"/>
      <c r="V88" s="20"/>
      <c r="W88" s="20"/>
      <c r="X88" s="20"/>
      <c r="Y88" s="20"/>
      <c r="Z88" s="20"/>
      <c r="AA88" s="20"/>
      <c r="AB88" s="20"/>
      <c r="AC88" s="235"/>
      <c r="AD88" s="110"/>
      <c r="AE88" s="110"/>
      <c r="AF88" s="110"/>
      <c r="AG88" s="110"/>
      <c r="AH88" s="110"/>
      <c r="AI88" s="110"/>
      <c r="AJ88" s="110"/>
      <c r="AK88" s="110"/>
      <c r="AL88" s="235"/>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row>
    <row r="89" spans="1:66" ht="12" customHeight="1" x14ac:dyDescent="0.15">
      <c r="C89" s="14"/>
      <c r="D89" s="14"/>
      <c r="E89" s="14"/>
      <c r="F89" s="14"/>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row>
    <row r="90" spans="1:66" ht="12" customHeight="1" x14ac:dyDescent="0.15">
      <c r="C90" s="14"/>
      <c r="D90" s="14"/>
      <c r="E90" s="14"/>
      <c r="F90" s="14"/>
      <c r="G90" s="21"/>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row>
    <row r="91" spans="1:66" ht="12" customHeight="1" x14ac:dyDescent="0.15">
      <c r="A91" s="50"/>
      <c r="B91" s="50"/>
      <c r="C91" s="50"/>
      <c r="D91" s="50"/>
      <c r="E91" s="50"/>
      <c r="F91" s="50"/>
      <c r="G91" s="50"/>
      <c r="H91" s="50"/>
      <c r="I91" s="50"/>
      <c r="J91" s="50"/>
      <c r="K91" s="50"/>
      <c r="L91" s="50"/>
      <c r="M91" s="50"/>
      <c r="N91" s="50"/>
      <c r="O91" s="197" t="s">
        <v>254</v>
      </c>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50"/>
      <c r="AZ91" s="50"/>
      <c r="BA91" s="50"/>
      <c r="BB91" s="50"/>
      <c r="BC91" s="266">
        <f ca="1">NOW()</f>
        <v>43269.733627893518</v>
      </c>
      <c r="BD91" s="266"/>
      <c r="BE91" s="266"/>
      <c r="BF91" s="266"/>
      <c r="BG91" s="266"/>
      <c r="BH91" s="266"/>
      <c r="BI91" s="266"/>
      <c r="BJ91" s="266"/>
      <c r="BK91" s="266"/>
      <c r="BL91" s="266"/>
      <c r="BM91" s="266"/>
      <c r="BN91" s="266"/>
    </row>
    <row r="92" spans="1:66" ht="12" customHeight="1" thickBot="1" x14ac:dyDescent="0.2">
      <c r="A92" s="50"/>
      <c r="B92" s="50"/>
      <c r="C92" s="50"/>
      <c r="D92" s="50"/>
      <c r="E92" s="50"/>
      <c r="F92" s="50"/>
      <c r="G92" s="50"/>
      <c r="H92" s="50"/>
      <c r="I92" s="50"/>
      <c r="J92" s="50"/>
      <c r="K92" s="50"/>
      <c r="L92" s="50"/>
      <c r="M92" s="50"/>
      <c r="N92" s="50"/>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50"/>
      <c r="AZ92" s="50"/>
      <c r="BA92" s="50"/>
      <c r="BB92" s="50"/>
      <c r="BC92" s="267"/>
      <c r="BD92" s="267"/>
      <c r="BE92" s="267"/>
      <c r="BF92" s="267"/>
      <c r="BG92" s="267"/>
      <c r="BH92" s="267"/>
      <c r="BI92" s="267"/>
      <c r="BJ92" s="267"/>
      <c r="BK92" s="267"/>
      <c r="BL92" s="267"/>
      <c r="BM92" s="267"/>
      <c r="BN92" s="267"/>
    </row>
    <row r="93" spans="1:66" ht="12" customHeight="1" x14ac:dyDescent="0.15">
      <c r="B93" s="12"/>
      <c r="C93" s="242" t="s">
        <v>3</v>
      </c>
      <c r="D93" s="243"/>
      <c r="E93" s="243"/>
      <c r="F93" s="243"/>
      <c r="G93" s="242"/>
      <c r="H93" s="243"/>
      <c r="I93" s="243"/>
      <c r="J93" s="243"/>
      <c r="K93" s="243"/>
      <c r="L93" s="243"/>
      <c r="M93" s="244"/>
      <c r="N93" s="268">
        <f>入力シート!C29</f>
        <v>0</v>
      </c>
      <c r="O93" s="269"/>
      <c r="P93" s="269"/>
      <c r="Q93" s="269"/>
      <c r="R93" s="269"/>
      <c r="S93" s="269"/>
      <c r="T93" s="269"/>
      <c r="U93" s="269"/>
      <c r="V93" s="199" t="s">
        <v>34</v>
      </c>
      <c r="W93" s="199"/>
      <c r="X93" s="199"/>
      <c r="Y93" s="200"/>
      <c r="Z93" s="236" t="str">
        <f>Z5</f>
        <v>第３5回　大阪高等学校女子体重別選手権</v>
      </c>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7"/>
      <c r="BA93" s="237"/>
      <c r="BB93" s="237"/>
      <c r="BC93" s="237"/>
      <c r="BD93" s="237"/>
      <c r="BE93" s="237"/>
      <c r="BF93" s="237"/>
      <c r="BG93" s="237"/>
      <c r="BH93" s="237"/>
      <c r="BI93" s="237"/>
      <c r="BJ93" s="237"/>
      <c r="BK93" s="237"/>
      <c r="BL93" s="237"/>
      <c r="BM93" s="237"/>
      <c r="BN93" s="238"/>
    </row>
    <row r="94" spans="1:66" ht="12" customHeight="1" thickBot="1" x14ac:dyDescent="0.2">
      <c r="C94" s="245"/>
      <c r="D94" s="246"/>
      <c r="E94" s="246"/>
      <c r="F94" s="246"/>
      <c r="G94" s="245"/>
      <c r="H94" s="246"/>
      <c r="I94" s="246"/>
      <c r="J94" s="246"/>
      <c r="K94" s="246"/>
      <c r="L94" s="246"/>
      <c r="M94" s="247"/>
      <c r="N94" s="270"/>
      <c r="O94" s="112"/>
      <c r="P94" s="112"/>
      <c r="Q94" s="112"/>
      <c r="R94" s="112"/>
      <c r="S94" s="112"/>
      <c r="T94" s="112"/>
      <c r="U94" s="112"/>
      <c r="V94" s="201"/>
      <c r="W94" s="201"/>
      <c r="X94" s="201"/>
      <c r="Y94" s="202"/>
      <c r="Z94" s="239"/>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1"/>
    </row>
    <row r="95" spans="1:66" ht="12" customHeight="1" thickBot="1" x14ac:dyDescent="0.2">
      <c r="C95" s="213" t="s">
        <v>0</v>
      </c>
      <c r="D95" s="214"/>
      <c r="E95" s="214"/>
      <c r="F95" s="214"/>
      <c r="G95" s="158" t="s">
        <v>4</v>
      </c>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8" t="s">
        <v>1</v>
      </c>
      <c r="AK95" s="159"/>
      <c r="AL95" s="159"/>
      <c r="AM95" s="159"/>
      <c r="AN95" s="159"/>
      <c r="AO95" s="159"/>
      <c r="AP95" s="159"/>
      <c r="AQ95" s="159"/>
      <c r="AR95" s="159"/>
      <c r="AS95" s="159"/>
      <c r="AT95" s="159"/>
      <c r="AU95" s="159"/>
      <c r="AV95" s="159"/>
      <c r="AW95" s="159"/>
      <c r="AX95" s="160"/>
      <c r="AY95" s="158" t="s">
        <v>5</v>
      </c>
      <c r="AZ95" s="159"/>
      <c r="BA95" s="159"/>
      <c r="BB95" s="159"/>
      <c r="BC95" s="159"/>
      <c r="BD95" s="159"/>
      <c r="BE95" s="159"/>
      <c r="BF95" s="159"/>
      <c r="BG95" s="159"/>
      <c r="BH95" s="159"/>
      <c r="BI95" s="159"/>
      <c r="BJ95" s="159"/>
      <c r="BK95" s="159"/>
      <c r="BL95" s="159"/>
      <c r="BM95" s="159"/>
      <c r="BN95" s="160"/>
    </row>
    <row r="96" spans="1:66" ht="12" customHeight="1" x14ac:dyDescent="0.15">
      <c r="C96" s="257">
        <f>入力シート!$C$9</f>
        <v>0</v>
      </c>
      <c r="D96" s="258"/>
      <c r="E96" s="258"/>
      <c r="F96" s="259"/>
      <c r="G96" s="181" t="str">
        <f>入力シート!$G$9</f>
        <v/>
      </c>
      <c r="H96" s="181"/>
      <c r="I96" s="181"/>
      <c r="J96" s="181"/>
      <c r="K96" s="181"/>
      <c r="L96" s="181"/>
      <c r="M96" s="181"/>
      <c r="N96" s="181"/>
      <c r="O96" s="181"/>
      <c r="P96" s="181"/>
      <c r="Q96" s="181"/>
      <c r="R96" s="181"/>
      <c r="S96" s="181"/>
      <c r="T96" s="181"/>
      <c r="U96" s="181"/>
      <c r="V96" s="181"/>
      <c r="W96" s="181"/>
      <c r="X96" s="181"/>
      <c r="Y96" s="181"/>
      <c r="Z96" s="229" t="s">
        <v>238</v>
      </c>
      <c r="AA96" s="229"/>
      <c r="AB96" s="229"/>
      <c r="AC96" s="229"/>
      <c r="AD96" s="229"/>
      <c r="AE96" s="229"/>
      <c r="AF96" s="229"/>
      <c r="AG96" s="229"/>
      <c r="AH96" s="229"/>
      <c r="AI96" s="230"/>
      <c r="AJ96" s="224">
        <f>入力シート!$AJ$9</f>
        <v>0</v>
      </c>
      <c r="AK96" s="225"/>
      <c r="AL96" s="225"/>
      <c r="AM96" s="225"/>
      <c r="AN96" s="225"/>
      <c r="AO96" s="225"/>
      <c r="AP96" s="225"/>
      <c r="AQ96" s="225"/>
      <c r="AR96" s="225"/>
      <c r="AS96" s="225"/>
      <c r="AT96" s="225"/>
      <c r="AU96" s="225"/>
      <c r="AV96" s="215" t="s">
        <v>2</v>
      </c>
      <c r="AW96" s="215"/>
      <c r="AX96" s="216"/>
      <c r="AY96" s="224">
        <f>入力シート!$AY$9</f>
        <v>0</v>
      </c>
      <c r="AZ96" s="225"/>
      <c r="BA96" s="225"/>
      <c r="BB96" s="225"/>
      <c r="BC96" s="225"/>
      <c r="BD96" s="225"/>
      <c r="BE96" s="225"/>
      <c r="BF96" s="225"/>
      <c r="BG96" s="225"/>
      <c r="BH96" s="225"/>
      <c r="BI96" s="225"/>
      <c r="BJ96" s="225"/>
      <c r="BK96" s="215" t="s">
        <v>2</v>
      </c>
      <c r="BL96" s="215"/>
      <c r="BM96" s="215"/>
      <c r="BN96" s="216"/>
    </row>
    <row r="97" spans="1:66" ht="12" customHeight="1" x14ac:dyDescent="0.15">
      <c r="C97" s="260"/>
      <c r="D97" s="261"/>
      <c r="E97" s="261"/>
      <c r="F97" s="262"/>
      <c r="G97" s="182"/>
      <c r="H97" s="182"/>
      <c r="I97" s="182"/>
      <c r="J97" s="182"/>
      <c r="K97" s="182"/>
      <c r="L97" s="182"/>
      <c r="M97" s="182"/>
      <c r="N97" s="182"/>
      <c r="O97" s="182"/>
      <c r="P97" s="182"/>
      <c r="Q97" s="182"/>
      <c r="R97" s="182"/>
      <c r="S97" s="182"/>
      <c r="T97" s="182"/>
      <c r="U97" s="182"/>
      <c r="V97" s="182"/>
      <c r="W97" s="182"/>
      <c r="X97" s="182"/>
      <c r="Y97" s="182"/>
      <c r="Z97" s="231"/>
      <c r="AA97" s="231"/>
      <c r="AB97" s="231"/>
      <c r="AC97" s="231"/>
      <c r="AD97" s="231"/>
      <c r="AE97" s="231"/>
      <c r="AF97" s="231"/>
      <c r="AG97" s="231"/>
      <c r="AH97" s="231"/>
      <c r="AI97" s="232"/>
      <c r="AJ97" s="226"/>
      <c r="AK97" s="227"/>
      <c r="AL97" s="227"/>
      <c r="AM97" s="227"/>
      <c r="AN97" s="227"/>
      <c r="AO97" s="227"/>
      <c r="AP97" s="227"/>
      <c r="AQ97" s="227"/>
      <c r="AR97" s="227"/>
      <c r="AS97" s="227"/>
      <c r="AT97" s="227"/>
      <c r="AU97" s="227"/>
      <c r="AV97" s="217"/>
      <c r="AW97" s="217"/>
      <c r="AX97" s="218"/>
      <c r="AY97" s="226"/>
      <c r="AZ97" s="227"/>
      <c r="BA97" s="227"/>
      <c r="BB97" s="227"/>
      <c r="BC97" s="227"/>
      <c r="BD97" s="227"/>
      <c r="BE97" s="227"/>
      <c r="BF97" s="227"/>
      <c r="BG97" s="227"/>
      <c r="BH97" s="227"/>
      <c r="BI97" s="227"/>
      <c r="BJ97" s="227"/>
      <c r="BK97" s="217"/>
      <c r="BL97" s="217"/>
      <c r="BM97" s="217"/>
      <c r="BN97" s="218"/>
    </row>
    <row r="98" spans="1:66" ht="12" customHeight="1" thickBot="1" x14ac:dyDescent="0.2">
      <c r="A98" s="13"/>
      <c r="C98" s="263"/>
      <c r="D98" s="264"/>
      <c r="E98" s="264"/>
      <c r="F98" s="265"/>
      <c r="G98" s="183"/>
      <c r="H98" s="183"/>
      <c r="I98" s="183"/>
      <c r="J98" s="183"/>
      <c r="K98" s="183"/>
      <c r="L98" s="183"/>
      <c r="M98" s="183"/>
      <c r="N98" s="183"/>
      <c r="O98" s="183"/>
      <c r="P98" s="183"/>
      <c r="Q98" s="183"/>
      <c r="R98" s="183"/>
      <c r="S98" s="183"/>
      <c r="T98" s="183"/>
      <c r="U98" s="183"/>
      <c r="V98" s="183"/>
      <c r="W98" s="183"/>
      <c r="X98" s="183"/>
      <c r="Y98" s="183"/>
      <c r="Z98" s="233"/>
      <c r="AA98" s="233"/>
      <c r="AB98" s="233"/>
      <c r="AC98" s="233"/>
      <c r="AD98" s="233"/>
      <c r="AE98" s="233"/>
      <c r="AF98" s="233"/>
      <c r="AG98" s="233"/>
      <c r="AH98" s="233"/>
      <c r="AI98" s="234"/>
      <c r="AJ98" s="228"/>
      <c r="AK98" s="198"/>
      <c r="AL98" s="198"/>
      <c r="AM98" s="198"/>
      <c r="AN98" s="198"/>
      <c r="AO98" s="198"/>
      <c r="AP98" s="198"/>
      <c r="AQ98" s="198"/>
      <c r="AR98" s="198"/>
      <c r="AS98" s="198"/>
      <c r="AT98" s="198"/>
      <c r="AU98" s="198"/>
      <c r="AV98" s="219"/>
      <c r="AW98" s="219"/>
      <c r="AX98" s="220"/>
      <c r="AY98" s="228"/>
      <c r="AZ98" s="198"/>
      <c r="BA98" s="198"/>
      <c r="BB98" s="198"/>
      <c r="BC98" s="198"/>
      <c r="BD98" s="198"/>
      <c r="BE98" s="198"/>
      <c r="BF98" s="198"/>
      <c r="BG98" s="198"/>
      <c r="BH98" s="198"/>
      <c r="BI98" s="198"/>
      <c r="BJ98" s="198"/>
      <c r="BK98" s="219"/>
      <c r="BL98" s="219"/>
      <c r="BM98" s="219"/>
      <c r="BN98" s="220"/>
    </row>
    <row r="99" spans="1:66" ht="12" customHeight="1" thickBot="1" x14ac:dyDescent="0.2">
      <c r="C99" s="221" t="s">
        <v>255</v>
      </c>
      <c r="D99" s="222"/>
      <c r="E99" s="222"/>
      <c r="F99" s="223"/>
      <c r="G99" s="254"/>
      <c r="H99" s="115"/>
      <c r="I99" s="115" t="str">
        <f>IF(入力シート!I29="","",入力シート!I29)</f>
        <v/>
      </c>
      <c r="J99" s="115"/>
      <c r="K99" s="115"/>
      <c r="L99" s="115"/>
      <c r="M99" s="115"/>
      <c r="N99" s="115"/>
      <c r="O99" s="115"/>
      <c r="P99" s="115"/>
      <c r="Q99" s="115"/>
      <c r="R99" s="115"/>
      <c r="S99" s="115"/>
      <c r="T99" s="115"/>
      <c r="U99" s="115"/>
      <c r="V99" s="255"/>
      <c r="W99" s="114"/>
      <c r="X99" s="115"/>
      <c r="Y99" s="115" t="str">
        <f>IF(入力シート!Y29="","",入力シート!Y29)</f>
        <v/>
      </c>
      <c r="Z99" s="115"/>
      <c r="AA99" s="115"/>
      <c r="AB99" s="115"/>
      <c r="AC99" s="115"/>
      <c r="AD99" s="115"/>
      <c r="AE99" s="115"/>
      <c r="AF99" s="115"/>
      <c r="AG99" s="115"/>
      <c r="AH99" s="115"/>
      <c r="AI99" s="115"/>
      <c r="AJ99" s="115"/>
      <c r="AK99" s="115"/>
      <c r="AL99" s="255"/>
      <c r="AM99" s="158" t="s">
        <v>6</v>
      </c>
      <c r="AN99" s="159"/>
      <c r="AO99" s="160"/>
      <c r="AP99" s="158" t="s">
        <v>7</v>
      </c>
      <c r="AQ99" s="159"/>
      <c r="AR99" s="160"/>
      <c r="AS99" s="158" t="s">
        <v>8</v>
      </c>
      <c r="AT99" s="159"/>
      <c r="AU99" s="159"/>
      <c r="AV99" s="159"/>
      <c r="AW99" s="160"/>
      <c r="AX99" s="158" t="s">
        <v>9</v>
      </c>
      <c r="AY99" s="159"/>
      <c r="AZ99" s="159"/>
      <c r="BA99" s="159"/>
      <c r="BB99" s="160"/>
      <c r="BC99" s="158" t="s">
        <v>10</v>
      </c>
      <c r="BD99" s="159"/>
      <c r="BE99" s="159"/>
      <c r="BF99" s="159"/>
      <c r="BG99" s="159"/>
      <c r="BH99" s="159"/>
      <c r="BI99" s="159"/>
      <c r="BJ99" s="159"/>
      <c r="BK99" s="159"/>
      <c r="BL99" s="159"/>
      <c r="BM99" s="159"/>
      <c r="BN99" s="160"/>
    </row>
    <row r="100" spans="1:66" ht="12" customHeight="1" x14ac:dyDescent="0.15">
      <c r="C100" s="207" t="s">
        <v>256</v>
      </c>
      <c r="D100" s="208"/>
      <c r="E100" s="208"/>
      <c r="F100" s="209"/>
      <c r="G100" s="90" t="s">
        <v>258</v>
      </c>
      <c r="H100" s="91"/>
      <c r="I100" s="248" t="str">
        <f>IF(入力シート!I30="","",入力シート!I30)</f>
        <v/>
      </c>
      <c r="J100" s="248"/>
      <c r="K100" s="248"/>
      <c r="L100" s="248"/>
      <c r="M100" s="248"/>
      <c r="N100" s="248"/>
      <c r="O100" s="248"/>
      <c r="P100" s="248"/>
      <c r="Q100" s="248"/>
      <c r="R100" s="248"/>
      <c r="S100" s="248"/>
      <c r="T100" s="248"/>
      <c r="U100" s="248"/>
      <c r="V100" s="249"/>
      <c r="W100" s="113" t="s">
        <v>257</v>
      </c>
      <c r="X100" s="91"/>
      <c r="Y100" s="248" t="str">
        <f>IF(入力シート!Y30="","",入力シート!Y30)</f>
        <v/>
      </c>
      <c r="Z100" s="248"/>
      <c r="AA100" s="248"/>
      <c r="AB100" s="248"/>
      <c r="AC100" s="248"/>
      <c r="AD100" s="248"/>
      <c r="AE100" s="248"/>
      <c r="AF100" s="248"/>
      <c r="AG100" s="248"/>
      <c r="AH100" s="248"/>
      <c r="AI100" s="248"/>
      <c r="AJ100" s="248"/>
      <c r="AK100" s="248"/>
      <c r="AL100" s="249"/>
      <c r="AM100" s="203" t="str">
        <f>IF(入力シート!AM29="","",入力シート!AM29)</f>
        <v/>
      </c>
      <c r="AN100" s="142"/>
      <c r="AO100" s="204"/>
      <c r="AP100" s="203" t="str">
        <f>IF(入力シート!AP29="","",入力シート!AP29)</f>
        <v/>
      </c>
      <c r="AQ100" s="142"/>
      <c r="AR100" s="204"/>
      <c r="AS100" s="203" t="str">
        <f>IF(入力シート!AS29="","",入力シート!AS29)</f>
        <v/>
      </c>
      <c r="AT100" s="142"/>
      <c r="AU100" s="142"/>
      <c r="AV100" s="142"/>
      <c r="AW100" s="204"/>
      <c r="AX100" s="203" t="str">
        <f>IF(入力シート!AX29="","",入力シート!AX29)</f>
        <v/>
      </c>
      <c r="AY100" s="142"/>
      <c r="AZ100" s="142"/>
      <c r="BA100" s="142"/>
      <c r="BB100" s="204"/>
      <c r="BC100" s="203" t="str">
        <f>IF(入力シート!BC29="","",入力シート!BC29)</f>
        <v/>
      </c>
      <c r="BD100" s="142"/>
      <c r="BE100" s="142"/>
      <c r="BF100" s="142"/>
      <c r="BG100" s="142" t="s">
        <v>399</v>
      </c>
      <c r="BH100" s="142" t="str">
        <f>IF(入力シート!BH29="","",入力シート!BH29)</f>
        <v/>
      </c>
      <c r="BI100" s="142"/>
      <c r="BJ100" s="142"/>
      <c r="BK100" s="142" t="s">
        <v>399</v>
      </c>
      <c r="BL100" s="142" t="str">
        <f>IF(入力シート!BL29="","",入力シート!BL29)</f>
        <v/>
      </c>
      <c r="BM100" s="142"/>
      <c r="BN100" s="204"/>
    </row>
    <row r="101" spans="1:66" ht="12" customHeight="1" x14ac:dyDescent="0.15">
      <c r="C101" s="207"/>
      <c r="D101" s="208"/>
      <c r="E101" s="208"/>
      <c r="F101" s="209"/>
      <c r="G101" s="84"/>
      <c r="H101" s="85"/>
      <c r="I101" s="250"/>
      <c r="J101" s="250"/>
      <c r="K101" s="250"/>
      <c r="L101" s="250"/>
      <c r="M101" s="250"/>
      <c r="N101" s="250"/>
      <c r="O101" s="250"/>
      <c r="P101" s="250"/>
      <c r="Q101" s="250"/>
      <c r="R101" s="250"/>
      <c r="S101" s="250"/>
      <c r="T101" s="250"/>
      <c r="U101" s="250"/>
      <c r="V101" s="251"/>
      <c r="W101" s="109"/>
      <c r="X101" s="110"/>
      <c r="Y101" s="250"/>
      <c r="Z101" s="250"/>
      <c r="AA101" s="250"/>
      <c r="AB101" s="250"/>
      <c r="AC101" s="250"/>
      <c r="AD101" s="250"/>
      <c r="AE101" s="250"/>
      <c r="AF101" s="250"/>
      <c r="AG101" s="250"/>
      <c r="AH101" s="250"/>
      <c r="AI101" s="250"/>
      <c r="AJ101" s="250"/>
      <c r="AK101" s="250"/>
      <c r="AL101" s="251"/>
      <c r="AM101" s="203"/>
      <c r="AN101" s="142"/>
      <c r="AO101" s="204"/>
      <c r="AP101" s="203"/>
      <c r="AQ101" s="142"/>
      <c r="AR101" s="204"/>
      <c r="AS101" s="203"/>
      <c r="AT101" s="142"/>
      <c r="AU101" s="142"/>
      <c r="AV101" s="142"/>
      <c r="AW101" s="204"/>
      <c r="AX101" s="203"/>
      <c r="AY101" s="142"/>
      <c r="AZ101" s="142"/>
      <c r="BA101" s="142"/>
      <c r="BB101" s="204"/>
      <c r="BC101" s="203"/>
      <c r="BD101" s="142"/>
      <c r="BE101" s="142"/>
      <c r="BF101" s="142"/>
      <c r="BG101" s="142"/>
      <c r="BH101" s="142"/>
      <c r="BI101" s="142"/>
      <c r="BJ101" s="142"/>
      <c r="BK101" s="142"/>
      <c r="BL101" s="142"/>
      <c r="BM101" s="142"/>
      <c r="BN101" s="204"/>
    </row>
    <row r="102" spans="1:66" ht="12" customHeight="1" thickBot="1" x14ac:dyDescent="0.2">
      <c r="C102" s="210"/>
      <c r="D102" s="211"/>
      <c r="E102" s="211"/>
      <c r="F102" s="212"/>
      <c r="G102" s="86"/>
      <c r="H102" s="87"/>
      <c r="I102" s="252"/>
      <c r="J102" s="252"/>
      <c r="K102" s="252"/>
      <c r="L102" s="252"/>
      <c r="M102" s="252"/>
      <c r="N102" s="252"/>
      <c r="O102" s="252"/>
      <c r="P102" s="252"/>
      <c r="Q102" s="252"/>
      <c r="R102" s="252"/>
      <c r="S102" s="252"/>
      <c r="T102" s="252"/>
      <c r="U102" s="252"/>
      <c r="V102" s="253"/>
      <c r="W102" s="111"/>
      <c r="X102" s="112"/>
      <c r="Y102" s="252"/>
      <c r="Z102" s="252"/>
      <c r="AA102" s="252"/>
      <c r="AB102" s="252"/>
      <c r="AC102" s="252"/>
      <c r="AD102" s="252"/>
      <c r="AE102" s="252"/>
      <c r="AF102" s="252"/>
      <c r="AG102" s="252"/>
      <c r="AH102" s="252"/>
      <c r="AI102" s="252"/>
      <c r="AJ102" s="252"/>
      <c r="AK102" s="252"/>
      <c r="AL102" s="253"/>
      <c r="AM102" s="205"/>
      <c r="AN102" s="143"/>
      <c r="AO102" s="206"/>
      <c r="AP102" s="205"/>
      <c r="AQ102" s="143"/>
      <c r="AR102" s="206"/>
      <c r="AS102" s="205"/>
      <c r="AT102" s="143"/>
      <c r="AU102" s="143"/>
      <c r="AV102" s="143"/>
      <c r="AW102" s="206"/>
      <c r="AX102" s="205"/>
      <c r="AY102" s="143"/>
      <c r="AZ102" s="143"/>
      <c r="BA102" s="143"/>
      <c r="BB102" s="206"/>
      <c r="BC102" s="205"/>
      <c r="BD102" s="143"/>
      <c r="BE102" s="143"/>
      <c r="BF102" s="143"/>
      <c r="BG102" s="143"/>
      <c r="BH102" s="143"/>
      <c r="BI102" s="143"/>
      <c r="BJ102" s="143"/>
      <c r="BK102" s="143"/>
      <c r="BL102" s="143"/>
      <c r="BM102" s="143"/>
      <c r="BN102" s="206"/>
    </row>
    <row r="103" spans="1:66" ht="12" customHeight="1" x14ac:dyDescent="0.15">
      <c r="C103" s="14"/>
      <c r="D103" s="14"/>
      <c r="E103" s="14"/>
      <c r="F103" s="14"/>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row>
    <row r="104" spans="1:66" ht="12" customHeight="1" x14ac:dyDescent="0.15">
      <c r="C104" s="14"/>
      <c r="D104" s="14"/>
      <c r="E104" s="14"/>
      <c r="F104" s="14"/>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row>
    <row r="105" spans="1:66" ht="12" customHeight="1" x14ac:dyDescent="0.15">
      <c r="C105" s="14"/>
      <c r="D105" s="14"/>
      <c r="E105" s="14"/>
      <c r="F105" s="14"/>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row>
    <row r="106" spans="1:66" ht="12" customHeight="1" x14ac:dyDescent="0.15">
      <c r="C106" s="14"/>
      <c r="D106" s="14"/>
      <c r="E106" s="14"/>
      <c r="F106" s="14"/>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row>
    <row r="107" spans="1:66" ht="12" customHeight="1" x14ac:dyDescent="0.15">
      <c r="C107" s="14"/>
      <c r="D107" s="14"/>
      <c r="E107" s="14"/>
      <c r="F107" s="14"/>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row>
    <row r="108" spans="1:66" ht="12" customHeight="1" x14ac:dyDescent="0.15">
      <c r="C108" s="14"/>
      <c r="D108" s="14"/>
      <c r="E108" s="14"/>
      <c r="F108" s="14"/>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row>
    <row r="109" spans="1:66" ht="12" customHeight="1" thickBot="1" x14ac:dyDescent="0.2">
      <c r="B109" s="22"/>
      <c r="C109" s="23"/>
      <c r="D109" s="23"/>
      <c r="E109" s="23"/>
      <c r="F109" s="23"/>
      <c r="G109" s="24"/>
      <c r="H109" s="25"/>
      <c r="I109" s="25"/>
      <c r="J109" s="25"/>
      <c r="K109" s="25"/>
      <c r="L109" s="25"/>
      <c r="M109" s="25"/>
      <c r="N109" s="25"/>
      <c r="O109" s="25"/>
      <c r="P109" s="25"/>
      <c r="Q109" s="25"/>
      <c r="R109" s="25"/>
      <c r="S109" s="25"/>
      <c r="T109" s="25"/>
      <c r="U109" s="25"/>
      <c r="V109" s="25"/>
      <c r="W109" s="25"/>
      <c r="X109" s="25"/>
      <c r="Y109" s="25"/>
      <c r="Z109" s="25"/>
      <c r="AA109" s="20"/>
      <c r="AB109" s="20"/>
      <c r="AC109" s="235" t="s">
        <v>262</v>
      </c>
      <c r="AD109" s="256" t="s">
        <v>263</v>
      </c>
      <c r="AE109" s="110"/>
      <c r="AF109" s="110"/>
      <c r="AG109" s="110"/>
      <c r="AH109" s="110"/>
      <c r="AI109" s="110"/>
      <c r="AJ109" s="110"/>
      <c r="AK109" s="110"/>
      <c r="AL109" s="235" t="s">
        <v>261</v>
      </c>
      <c r="AM109" s="14"/>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row>
    <row r="110" spans="1:66" ht="12" customHeight="1" x14ac:dyDescent="0.15">
      <c r="C110" s="14"/>
      <c r="D110" s="14"/>
      <c r="E110" s="14"/>
      <c r="F110" s="14"/>
      <c r="G110" s="21"/>
      <c r="H110" s="20"/>
      <c r="I110" s="20"/>
      <c r="J110" s="20"/>
      <c r="K110" s="20"/>
      <c r="L110" s="20"/>
      <c r="M110" s="20"/>
      <c r="N110" s="20"/>
      <c r="O110" s="20"/>
      <c r="P110" s="20"/>
      <c r="Q110" s="20"/>
      <c r="R110" s="20"/>
      <c r="S110" s="20"/>
      <c r="T110" s="20"/>
      <c r="U110" s="20"/>
      <c r="V110" s="20"/>
      <c r="W110" s="20"/>
      <c r="X110" s="20"/>
      <c r="Y110" s="20"/>
      <c r="Z110" s="20"/>
      <c r="AA110" s="27"/>
      <c r="AB110" s="27"/>
      <c r="AC110" s="235"/>
      <c r="AD110" s="110"/>
      <c r="AE110" s="110"/>
      <c r="AF110" s="110"/>
      <c r="AG110" s="110"/>
      <c r="AH110" s="110"/>
      <c r="AI110" s="110"/>
      <c r="AJ110" s="110"/>
      <c r="AK110" s="110"/>
      <c r="AL110" s="235"/>
      <c r="AM110" s="26"/>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row>
    <row r="111" spans="1:66" ht="12" customHeight="1" x14ac:dyDescent="0.15">
      <c r="C111" s="14"/>
      <c r="D111" s="14"/>
      <c r="E111" s="14"/>
      <c r="F111" s="14"/>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row>
    <row r="112" spans="1:66" ht="12" customHeight="1" x14ac:dyDescent="0.15">
      <c r="C112" s="14"/>
      <c r="D112" s="14"/>
      <c r="E112" s="14"/>
      <c r="F112" s="14"/>
      <c r="G112" s="21"/>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row>
    <row r="113" spans="1:66" ht="12" customHeight="1" x14ac:dyDescent="0.15">
      <c r="A113" s="50"/>
      <c r="B113" s="50"/>
      <c r="C113" s="50"/>
      <c r="D113" s="50"/>
      <c r="E113" s="50"/>
      <c r="F113" s="50"/>
      <c r="G113" s="50"/>
      <c r="H113" s="50"/>
      <c r="I113" s="50"/>
      <c r="J113" s="50"/>
      <c r="K113" s="50"/>
      <c r="L113" s="50"/>
      <c r="M113" s="50"/>
      <c r="N113" s="50"/>
      <c r="O113" s="197" t="s">
        <v>254</v>
      </c>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50"/>
      <c r="AZ113" s="50"/>
      <c r="BA113" s="50"/>
      <c r="BB113" s="50"/>
      <c r="BC113" s="266">
        <f ca="1">NOW()</f>
        <v>43269.733627893518</v>
      </c>
      <c r="BD113" s="266"/>
      <c r="BE113" s="266"/>
      <c r="BF113" s="266"/>
      <c r="BG113" s="266"/>
      <c r="BH113" s="266"/>
      <c r="BI113" s="266"/>
      <c r="BJ113" s="266"/>
      <c r="BK113" s="266"/>
      <c r="BL113" s="266"/>
      <c r="BM113" s="266"/>
      <c r="BN113" s="266"/>
    </row>
    <row r="114" spans="1:66" ht="12" customHeight="1" thickBot="1" x14ac:dyDescent="0.2">
      <c r="A114" s="50"/>
      <c r="B114" s="50"/>
      <c r="C114" s="50"/>
      <c r="D114" s="50"/>
      <c r="E114" s="50"/>
      <c r="F114" s="50"/>
      <c r="G114" s="50"/>
      <c r="H114" s="50"/>
      <c r="I114" s="50"/>
      <c r="J114" s="50"/>
      <c r="K114" s="50"/>
      <c r="L114" s="50"/>
      <c r="M114" s="50"/>
      <c r="N114" s="50"/>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50"/>
      <c r="AZ114" s="50"/>
      <c r="BA114" s="50"/>
      <c r="BB114" s="50"/>
      <c r="BC114" s="267"/>
      <c r="BD114" s="267"/>
      <c r="BE114" s="267"/>
      <c r="BF114" s="267"/>
      <c r="BG114" s="267"/>
      <c r="BH114" s="267"/>
      <c r="BI114" s="267"/>
      <c r="BJ114" s="267"/>
      <c r="BK114" s="267"/>
      <c r="BL114" s="267"/>
      <c r="BM114" s="267"/>
      <c r="BN114" s="267"/>
    </row>
    <row r="115" spans="1:66" ht="12" customHeight="1" x14ac:dyDescent="0.15">
      <c r="B115" s="12"/>
      <c r="C115" s="242" t="s">
        <v>3</v>
      </c>
      <c r="D115" s="243"/>
      <c r="E115" s="243"/>
      <c r="F115" s="243"/>
      <c r="G115" s="242"/>
      <c r="H115" s="243"/>
      <c r="I115" s="243"/>
      <c r="J115" s="243"/>
      <c r="K115" s="243"/>
      <c r="L115" s="243"/>
      <c r="M115" s="244"/>
      <c r="N115" s="268">
        <f>入力シート!C33</f>
        <v>0</v>
      </c>
      <c r="O115" s="269"/>
      <c r="P115" s="269"/>
      <c r="Q115" s="269"/>
      <c r="R115" s="269"/>
      <c r="S115" s="269"/>
      <c r="T115" s="269"/>
      <c r="U115" s="269"/>
      <c r="V115" s="199" t="s">
        <v>34</v>
      </c>
      <c r="W115" s="199"/>
      <c r="X115" s="199"/>
      <c r="Y115" s="200"/>
      <c r="Z115" s="236" t="str">
        <f>Z5</f>
        <v>第３5回　大阪高等学校女子体重別選手権</v>
      </c>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8"/>
    </row>
    <row r="116" spans="1:66" ht="12" customHeight="1" thickBot="1" x14ac:dyDescent="0.2">
      <c r="C116" s="245"/>
      <c r="D116" s="246"/>
      <c r="E116" s="246"/>
      <c r="F116" s="246"/>
      <c r="G116" s="245"/>
      <c r="H116" s="246"/>
      <c r="I116" s="246"/>
      <c r="J116" s="246"/>
      <c r="K116" s="246"/>
      <c r="L116" s="246"/>
      <c r="M116" s="247"/>
      <c r="N116" s="270"/>
      <c r="O116" s="112"/>
      <c r="P116" s="112"/>
      <c r="Q116" s="112"/>
      <c r="R116" s="112"/>
      <c r="S116" s="112"/>
      <c r="T116" s="112"/>
      <c r="U116" s="112"/>
      <c r="V116" s="201"/>
      <c r="W116" s="201"/>
      <c r="X116" s="201"/>
      <c r="Y116" s="202"/>
      <c r="Z116" s="239"/>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1"/>
    </row>
    <row r="117" spans="1:66" ht="12" customHeight="1" thickBot="1" x14ac:dyDescent="0.2">
      <c r="C117" s="213" t="s">
        <v>0</v>
      </c>
      <c r="D117" s="214"/>
      <c r="E117" s="214"/>
      <c r="F117" s="214"/>
      <c r="G117" s="158" t="s">
        <v>4</v>
      </c>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8" t="s">
        <v>1</v>
      </c>
      <c r="AK117" s="159"/>
      <c r="AL117" s="159"/>
      <c r="AM117" s="159"/>
      <c r="AN117" s="159"/>
      <c r="AO117" s="159"/>
      <c r="AP117" s="159"/>
      <c r="AQ117" s="159"/>
      <c r="AR117" s="159"/>
      <c r="AS117" s="159"/>
      <c r="AT117" s="159"/>
      <c r="AU117" s="159"/>
      <c r="AV117" s="159"/>
      <c r="AW117" s="159"/>
      <c r="AX117" s="160"/>
      <c r="AY117" s="158" t="s">
        <v>5</v>
      </c>
      <c r="AZ117" s="159"/>
      <c r="BA117" s="159"/>
      <c r="BB117" s="159"/>
      <c r="BC117" s="159"/>
      <c r="BD117" s="159"/>
      <c r="BE117" s="159"/>
      <c r="BF117" s="159"/>
      <c r="BG117" s="159"/>
      <c r="BH117" s="159"/>
      <c r="BI117" s="159"/>
      <c r="BJ117" s="159"/>
      <c r="BK117" s="159"/>
      <c r="BL117" s="159"/>
      <c r="BM117" s="159"/>
      <c r="BN117" s="160"/>
    </row>
    <row r="118" spans="1:66" ht="12" customHeight="1" x14ac:dyDescent="0.15">
      <c r="C118" s="257">
        <f>入力シート!$C$9</f>
        <v>0</v>
      </c>
      <c r="D118" s="258"/>
      <c r="E118" s="258"/>
      <c r="F118" s="259"/>
      <c r="G118" s="181" t="str">
        <f>入力シート!$G$9</f>
        <v/>
      </c>
      <c r="H118" s="181"/>
      <c r="I118" s="181"/>
      <c r="J118" s="181"/>
      <c r="K118" s="181"/>
      <c r="L118" s="181"/>
      <c r="M118" s="181"/>
      <c r="N118" s="181"/>
      <c r="O118" s="181"/>
      <c r="P118" s="181"/>
      <c r="Q118" s="181"/>
      <c r="R118" s="181"/>
      <c r="S118" s="181"/>
      <c r="T118" s="181"/>
      <c r="U118" s="181"/>
      <c r="V118" s="181"/>
      <c r="W118" s="181"/>
      <c r="X118" s="181"/>
      <c r="Y118" s="181"/>
      <c r="Z118" s="229" t="s">
        <v>238</v>
      </c>
      <c r="AA118" s="229"/>
      <c r="AB118" s="229"/>
      <c r="AC118" s="229"/>
      <c r="AD118" s="229"/>
      <c r="AE118" s="229"/>
      <c r="AF118" s="229"/>
      <c r="AG118" s="229"/>
      <c r="AH118" s="229"/>
      <c r="AI118" s="230"/>
      <c r="AJ118" s="224">
        <f>入力シート!$AJ$9</f>
        <v>0</v>
      </c>
      <c r="AK118" s="225"/>
      <c r="AL118" s="225"/>
      <c r="AM118" s="225"/>
      <c r="AN118" s="225"/>
      <c r="AO118" s="225"/>
      <c r="AP118" s="225"/>
      <c r="AQ118" s="225"/>
      <c r="AR118" s="225"/>
      <c r="AS118" s="225"/>
      <c r="AT118" s="225"/>
      <c r="AU118" s="225"/>
      <c r="AV118" s="215" t="s">
        <v>2</v>
      </c>
      <c r="AW118" s="215"/>
      <c r="AX118" s="216"/>
      <c r="AY118" s="224">
        <f>入力シート!$AY$9</f>
        <v>0</v>
      </c>
      <c r="AZ118" s="225"/>
      <c r="BA118" s="225"/>
      <c r="BB118" s="225"/>
      <c r="BC118" s="225"/>
      <c r="BD118" s="225"/>
      <c r="BE118" s="225"/>
      <c r="BF118" s="225"/>
      <c r="BG118" s="225"/>
      <c r="BH118" s="225"/>
      <c r="BI118" s="225"/>
      <c r="BJ118" s="225"/>
      <c r="BK118" s="215" t="s">
        <v>2</v>
      </c>
      <c r="BL118" s="215"/>
      <c r="BM118" s="215"/>
      <c r="BN118" s="216"/>
    </row>
    <row r="119" spans="1:66" ht="12" customHeight="1" x14ac:dyDescent="0.15">
      <c r="C119" s="260"/>
      <c r="D119" s="261"/>
      <c r="E119" s="261"/>
      <c r="F119" s="262"/>
      <c r="G119" s="182"/>
      <c r="H119" s="182"/>
      <c r="I119" s="182"/>
      <c r="J119" s="182"/>
      <c r="K119" s="182"/>
      <c r="L119" s="182"/>
      <c r="M119" s="182"/>
      <c r="N119" s="182"/>
      <c r="O119" s="182"/>
      <c r="P119" s="182"/>
      <c r="Q119" s="182"/>
      <c r="R119" s="182"/>
      <c r="S119" s="182"/>
      <c r="T119" s="182"/>
      <c r="U119" s="182"/>
      <c r="V119" s="182"/>
      <c r="W119" s="182"/>
      <c r="X119" s="182"/>
      <c r="Y119" s="182"/>
      <c r="Z119" s="231"/>
      <c r="AA119" s="231"/>
      <c r="AB119" s="231"/>
      <c r="AC119" s="231"/>
      <c r="AD119" s="231"/>
      <c r="AE119" s="231"/>
      <c r="AF119" s="231"/>
      <c r="AG119" s="231"/>
      <c r="AH119" s="231"/>
      <c r="AI119" s="232"/>
      <c r="AJ119" s="226"/>
      <c r="AK119" s="227"/>
      <c r="AL119" s="227"/>
      <c r="AM119" s="227"/>
      <c r="AN119" s="227"/>
      <c r="AO119" s="227"/>
      <c r="AP119" s="227"/>
      <c r="AQ119" s="227"/>
      <c r="AR119" s="227"/>
      <c r="AS119" s="227"/>
      <c r="AT119" s="227"/>
      <c r="AU119" s="227"/>
      <c r="AV119" s="217"/>
      <c r="AW119" s="217"/>
      <c r="AX119" s="218"/>
      <c r="AY119" s="226"/>
      <c r="AZ119" s="227"/>
      <c r="BA119" s="227"/>
      <c r="BB119" s="227"/>
      <c r="BC119" s="227"/>
      <c r="BD119" s="227"/>
      <c r="BE119" s="227"/>
      <c r="BF119" s="227"/>
      <c r="BG119" s="227"/>
      <c r="BH119" s="227"/>
      <c r="BI119" s="227"/>
      <c r="BJ119" s="227"/>
      <c r="BK119" s="217"/>
      <c r="BL119" s="217"/>
      <c r="BM119" s="217"/>
      <c r="BN119" s="218"/>
    </row>
    <row r="120" spans="1:66" ht="12" customHeight="1" thickBot="1" x14ac:dyDescent="0.2">
      <c r="A120" s="13"/>
      <c r="C120" s="263"/>
      <c r="D120" s="264"/>
      <c r="E120" s="264"/>
      <c r="F120" s="265"/>
      <c r="G120" s="183"/>
      <c r="H120" s="183"/>
      <c r="I120" s="183"/>
      <c r="J120" s="183"/>
      <c r="K120" s="183"/>
      <c r="L120" s="183"/>
      <c r="M120" s="183"/>
      <c r="N120" s="183"/>
      <c r="O120" s="183"/>
      <c r="P120" s="183"/>
      <c r="Q120" s="183"/>
      <c r="R120" s="183"/>
      <c r="S120" s="183"/>
      <c r="T120" s="183"/>
      <c r="U120" s="183"/>
      <c r="V120" s="183"/>
      <c r="W120" s="183"/>
      <c r="X120" s="183"/>
      <c r="Y120" s="183"/>
      <c r="Z120" s="233"/>
      <c r="AA120" s="233"/>
      <c r="AB120" s="233"/>
      <c r="AC120" s="233"/>
      <c r="AD120" s="233"/>
      <c r="AE120" s="233"/>
      <c r="AF120" s="233"/>
      <c r="AG120" s="233"/>
      <c r="AH120" s="233"/>
      <c r="AI120" s="234"/>
      <c r="AJ120" s="228"/>
      <c r="AK120" s="198"/>
      <c r="AL120" s="198"/>
      <c r="AM120" s="198"/>
      <c r="AN120" s="198"/>
      <c r="AO120" s="198"/>
      <c r="AP120" s="198"/>
      <c r="AQ120" s="198"/>
      <c r="AR120" s="198"/>
      <c r="AS120" s="198"/>
      <c r="AT120" s="198"/>
      <c r="AU120" s="198"/>
      <c r="AV120" s="219"/>
      <c r="AW120" s="219"/>
      <c r="AX120" s="220"/>
      <c r="AY120" s="228"/>
      <c r="AZ120" s="198"/>
      <c r="BA120" s="198"/>
      <c r="BB120" s="198"/>
      <c r="BC120" s="198"/>
      <c r="BD120" s="198"/>
      <c r="BE120" s="198"/>
      <c r="BF120" s="198"/>
      <c r="BG120" s="198"/>
      <c r="BH120" s="198"/>
      <c r="BI120" s="198"/>
      <c r="BJ120" s="198"/>
      <c r="BK120" s="219"/>
      <c r="BL120" s="219"/>
      <c r="BM120" s="219"/>
      <c r="BN120" s="220"/>
    </row>
    <row r="121" spans="1:66" ht="12" customHeight="1" thickBot="1" x14ac:dyDescent="0.2">
      <c r="C121" s="221" t="s">
        <v>255</v>
      </c>
      <c r="D121" s="222"/>
      <c r="E121" s="222"/>
      <c r="F121" s="223"/>
      <c r="G121" s="254"/>
      <c r="H121" s="115"/>
      <c r="I121" s="115" t="str">
        <f>IF(入力シート!I33="","",入力シート!I33)</f>
        <v/>
      </c>
      <c r="J121" s="115"/>
      <c r="K121" s="115"/>
      <c r="L121" s="115"/>
      <c r="M121" s="115"/>
      <c r="N121" s="115"/>
      <c r="O121" s="115"/>
      <c r="P121" s="115"/>
      <c r="Q121" s="115"/>
      <c r="R121" s="115"/>
      <c r="S121" s="115"/>
      <c r="T121" s="115"/>
      <c r="U121" s="115"/>
      <c r="V121" s="255"/>
      <c r="W121" s="114"/>
      <c r="X121" s="115"/>
      <c r="Y121" s="115" t="str">
        <f>IF(入力シート!Y33="","",入力シート!Y33)</f>
        <v/>
      </c>
      <c r="Z121" s="115"/>
      <c r="AA121" s="115"/>
      <c r="AB121" s="115"/>
      <c r="AC121" s="115"/>
      <c r="AD121" s="115"/>
      <c r="AE121" s="115"/>
      <c r="AF121" s="115"/>
      <c r="AG121" s="115"/>
      <c r="AH121" s="115"/>
      <c r="AI121" s="115"/>
      <c r="AJ121" s="115"/>
      <c r="AK121" s="115"/>
      <c r="AL121" s="255"/>
      <c r="AM121" s="158" t="s">
        <v>6</v>
      </c>
      <c r="AN121" s="159"/>
      <c r="AO121" s="160"/>
      <c r="AP121" s="158" t="s">
        <v>7</v>
      </c>
      <c r="AQ121" s="159"/>
      <c r="AR121" s="160"/>
      <c r="AS121" s="158" t="s">
        <v>8</v>
      </c>
      <c r="AT121" s="159"/>
      <c r="AU121" s="159"/>
      <c r="AV121" s="159"/>
      <c r="AW121" s="160"/>
      <c r="AX121" s="158" t="s">
        <v>9</v>
      </c>
      <c r="AY121" s="159"/>
      <c r="AZ121" s="159"/>
      <c r="BA121" s="159"/>
      <c r="BB121" s="160"/>
      <c r="BC121" s="158" t="s">
        <v>10</v>
      </c>
      <c r="BD121" s="159"/>
      <c r="BE121" s="159"/>
      <c r="BF121" s="159"/>
      <c r="BG121" s="159"/>
      <c r="BH121" s="159"/>
      <c r="BI121" s="159"/>
      <c r="BJ121" s="159"/>
      <c r="BK121" s="159"/>
      <c r="BL121" s="159"/>
      <c r="BM121" s="159"/>
      <c r="BN121" s="160"/>
    </row>
    <row r="122" spans="1:66" ht="12" customHeight="1" x14ac:dyDescent="0.15">
      <c r="C122" s="207" t="s">
        <v>256</v>
      </c>
      <c r="D122" s="208"/>
      <c r="E122" s="208"/>
      <c r="F122" s="209"/>
      <c r="G122" s="90" t="s">
        <v>258</v>
      </c>
      <c r="H122" s="91"/>
      <c r="I122" s="248" t="str">
        <f>IF(入力シート!I34="","",入力シート!I34)</f>
        <v/>
      </c>
      <c r="J122" s="248"/>
      <c r="K122" s="248"/>
      <c r="L122" s="248"/>
      <c r="M122" s="248"/>
      <c r="N122" s="248"/>
      <c r="O122" s="248"/>
      <c r="P122" s="248"/>
      <c r="Q122" s="248"/>
      <c r="R122" s="248"/>
      <c r="S122" s="248"/>
      <c r="T122" s="248"/>
      <c r="U122" s="248"/>
      <c r="V122" s="249"/>
      <c r="W122" s="113" t="s">
        <v>257</v>
      </c>
      <c r="X122" s="91"/>
      <c r="Y122" s="248" t="str">
        <f>IF(入力シート!Y34="","",入力シート!Y34)</f>
        <v/>
      </c>
      <c r="Z122" s="248"/>
      <c r="AA122" s="248"/>
      <c r="AB122" s="248"/>
      <c r="AC122" s="248"/>
      <c r="AD122" s="248"/>
      <c r="AE122" s="248"/>
      <c r="AF122" s="248"/>
      <c r="AG122" s="248"/>
      <c r="AH122" s="248"/>
      <c r="AI122" s="248"/>
      <c r="AJ122" s="248"/>
      <c r="AK122" s="248"/>
      <c r="AL122" s="249"/>
      <c r="AM122" s="203" t="str">
        <f>IF(入力シート!AM33="","",入力シート!AM33)</f>
        <v/>
      </c>
      <c r="AN122" s="142"/>
      <c r="AO122" s="204"/>
      <c r="AP122" s="203" t="str">
        <f>IF(入力シート!AP33="","",入力シート!AP33)</f>
        <v/>
      </c>
      <c r="AQ122" s="142"/>
      <c r="AR122" s="204"/>
      <c r="AS122" s="203" t="str">
        <f>IF(入力シート!AS33="","",入力シート!AS33)</f>
        <v/>
      </c>
      <c r="AT122" s="142"/>
      <c r="AU122" s="142"/>
      <c r="AV122" s="142"/>
      <c r="AW122" s="204"/>
      <c r="AX122" s="203" t="str">
        <f>IF(入力シート!AX33="","",入力シート!AX33)</f>
        <v/>
      </c>
      <c r="AY122" s="142"/>
      <c r="AZ122" s="142"/>
      <c r="BA122" s="142"/>
      <c r="BB122" s="204"/>
      <c r="BC122" s="203" t="str">
        <f>IF(入力シート!BC33="","",入力シート!BC33)</f>
        <v/>
      </c>
      <c r="BD122" s="142"/>
      <c r="BE122" s="142"/>
      <c r="BF122" s="142"/>
      <c r="BG122" s="142" t="s">
        <v>399</v>
      </c>
      <c r="BH122" s="142" t="str">
        <f>IF(入力シート!BH33="","",入力シート!BH33)</f>
        <v/>
      </c>
      <c r="BI122" s="142"/>
      <c r="BJ122" s="142"/>
      <c r="BK122" s="142" t="s">
        <v>399</v>
      </c>
      <c r="BL122" s="142" t="str">
        <f>IF(入力シート!BL33="","",入力シート!BL33)</f>
        <v/>
      </c>
      <c r="BM122" s="142"/>
      <c r="BN122" s="204"/>
    </row>
    <row r="123" spans="1:66" ht="12" customHeight="1" x14ac:dyDescent="0.15">
      <c r="C123" s="207"/>
      <c r="D123" s="208"/>
      <c r="E123" s="208"/>
      <c r="F123" s="209"/>
      <c r="G123" s="84"/>
      <c r="H123" s="85"/>
      <c r="I123" s="250"/>
      <c r="J123" s="250"/>
      <c r="K123" s="250"/>
      <c r="L123" s="250"/>
      <c r="M123" s="250"/>
      <c r="N123" s="250"/>
      <c r="O123" s="250"/>
      <c r="P123" s="250"/>
      <c r="Q123" s="250"/>
      <c r="R123" s="250"/>
      <c r="S123" s="250"/>
      <c r="T123" s="250"/>
      <c r="U123" s="250"/>
      <c r="V123" s="251"/>
      <c r="W123" s="109"/>
      <c r="X123" s="110"/>
      <c r="Y123" s="250"/>
      <c r="Z123" s="250"/>
      <c r="AA123" s="250"/>
      <c r="AB123" s="250"/>
      <c r="AC123" s="250"/>
      <c r="AD123" s="250"/>
      <c r="AE123" s="250"/>
      <c r="AF123" s="250"/>
      <c r="AG123" s="250"/>
      <c r="AH123" s="250"/>
      <c r="AI123" s="250"/>
      <c r="AJ123" s="250"/>
      <c r="AK123" s="250"/>
      <c r="AL123" s="251"/>
      <c r="AM123" s="203"/>
      <c r="AN123" s="142"/>
      <c r="AO123" s="204"/>
      <c r="AP123" s="203"/>
      <c r="AQ123" s="142"/>
      <c r="AR123" s="204"/>
      <c r="AS123" s="203"/>
      <c r="AT123" s="142"/>
      <c r="AU123" s="142"/>
      <c r="AV123" s="142"/>
      <c r="AW123" s="204"/>
      <c r="AX123" s="203"/>
      <c r="AY123" s="142"/>
      <c r="AZ123" s="142"/>
      <c r="BA123" s="142"/>
      <c r="BB123" s="204"/>
      <c r="BC123" s="203"/>
      <c r="BD123" s="142"/>
      <c r="BE123" s="142"/>
      <c r="BF123" s="142"/>
      <c r="BG123" s="142"/>
      <c r="BH123" s="142"/>
      <c r="BI123" s="142"/>
      <c r="BJ123" s="142"/>
      <c r="BK123" s="142"/>
      <c r="BL123" s="142"/>
      <c r="BM123" s="142"/>
      <c r="BN123" s="204"/>
    </row>
    <row r="124" spans="1:66" ht="12" customHeight="1" thickBot="1" x14ac:dyDescent="0.2">
      <c r="C124" s="210"/>
      <c r="D124" s="211"/>
      <c r="E124" s="211"/>
      <c r="F124" s="212"/>
      <c r="G124" s="86"/>
      <c r="H124" s="87"/>
      <c r="I124" s="252"/>
      <c r="J124" s="252"/>
      <c r="K124" s="252"/>
      <c r="L124" s="252"/>
      <c r="M124" s="252"/>
      <c r="N124" s="252"/>
      <c r="O124" s="252"/>
      <c r="P124" s="252"/>
      <c r="Q124" s="252"/>
      <c r="R124" s="252"/>
      <c r="S124" s="252"/>
      <c r="T124" s="252"/>
      <c r="U124" s="252"/>
      <c r="V124" s="253"/>
      <c r="W124" s="111"/>
      <c r="X124" s="112"/>
      <c r="Y124" s="252"/>
      <c r="Z124" s="252"/>
      <c r="AA124" s="252"/>
      <c r="AB124" s="252"/>
      <c r="AC124" s="252"/>
      <c r="AD124" s="252"/>
      <c r="AE124" s="252"/>
      <c r="AF124" s="252"/>
      <c r="AG124" s="252"/>
      <c r="AH124" s="252"/>
      <c r="AI124" s="252"/>
      <c r="AJ124" s="252"/>
      <c r="AK124" s="252"/>
      <c r="AL124" s="253"/>
      <c r="AM124" s="205"/>
      <c r="AN124" s="143"/>
      <c r="AO124" s="206"/>
      <c r="AP124" s="205"/>
      <c r="AQ124" s="143"/>
      <c r="AR124" s="206"/>
      <c r="AS124" s="205"/>
      <c r="AT124" s="143"/>
      <c r="AU124" s="143"/>
      <c r="AV124" s="143"/>
      <c r="AW124" s="206"/>
      <c r="AX124" s="205"/>
      <c r="AY124" s="143"/>
      <c r="AZ124" s="143"/>
      <c r="BA124" s="143"/>
      <c r="BB124" s="206"/>
      <c r="BC124" s="205"/>
      <c r="BD124" s="143"/>
      <c r="BE124" s="143"/>
      <c r="BF124" s="143"/>
      <c r="BG124" s="143"/>
      <c r="BH124" s="143"/>
      <c r="BI124" s="143"/>
      <c r="BJ124" s="143"/>
      <c r="BK124" s="143"/>
      <c r="BL124" s="143"/>
      <c r="BM124" s="143"/>
      <c r="BN124" s="206"/>
    </row>
    <row r="125" spans="1:66" ht="12" customHeight="1" x14ac:dyDescent="0.15">
      <c r="C125" s="14"/>
      <c r="D125" s="14"/>
      <c r="E125" s="14"/>
      <c r="F125" s="14"/>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row>
    <row r="126" spans="1:66" ht="12" customHeight="1" x14ac:dyDescent="0.15">
      <c r="C126" s="14"/>
      <c r="D126" s="14"/>
      <c r="E126" s="14"/>
      <c r="F126" s="14"/>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row>
    <row r="127" spans="1:66" ht="12" customHeight="1" x14ac:dyDescent="0.15">
      <c r="C127" s="14"/>
      <c r="D127" s="14"/>
      <c r="E127" s="14"/>
      <c r="F127" s="14"/>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row>
    <row r="128" spans="1:66" ht="12" customHeight="1" x14ac:dyDescent="0.15">
      <c r="C128" s="14"/>
      <c r="D128" s="14"/>
      <c r="E128" s="14"/>
      <c r="F128" s="14"/>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row>
    <row r="129" spans="1:66" ht="12" customHeight="1" x14ac:dyDescent="0.15">
      <c r="C129" s="14"/>
      <c r="D129" s="14"/>
      <c r="E129" s="14"/>
      <c r="F129" s="14"/>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row>
    <row r="130" spans="1:66" ht="12" customHeight="1" x14ac:dyDescent="0.15">
      <c r="C130" s="14"/>
      <c r="D130" s="14"/>
      <c r="E130" s="14"/>
      <c r="F130" s="14"/>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row>
    <row r="131" spans="1:66" ht="12" customHeight="1" x14ac:dyDescent="0.15">
      <c r="A131" s="13"/>
      <c r="B131" s="13"/>
      <c r="C131" s="14"/>
      <c r="D131" s="14"/>
      <c r="E131" s="14"/>
      <c r="F131" s="14"/>
      <c r="G131" s="21"/>
      <c r="H131" s="20"/>
      <c r="I131" s="20"/>
      <c r="J131" s="20"/>
      <c r="K131" s="20"/>
      <c r="L131" s="20"/>
      <c r="M131" s="20"/>
      <c r="N131" s="20"/>
      <c r="O131" s="20"/>
      <c r="P131" s="20"/>
      <c r="Q131" s="20"/>
      <c r="R131" s="20"/>
      <c r="S131" s="20"/>
      <c r="T131" s="20"/>
      <c r="U131" s="20"/>
      <c r="V131" s="20"/>
      <c r="W131" s="20"/>
      <c r="X131" s="20"/>
      <c r="Y131" s="20"/>
      <c r="Z131" s="20"/>
      <c r="AA131" s="20"/>
      <c r="AB131" s="20"/>
      <c r="AC131" s="235"/>
      <c r="AD131" s="256"/>
      <c r="AE131" s="110"/>
      <c r="AF131" s="110"/>
      <c r="AG131" s="110"/>
      <c r="AH131" s="110"/>
      <c r="AI131" s="110"/>
      <c r="AJ131" s="110"/>
      <c r="AK131" s="110"/>
      <c r="AL131" s="235"/>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row>
    <row r="132" spans="1:66" ht="12" customHeight="1" x14ac:dyDescent="0.15">
      <c r="A132" s="13"/>
      <c r="B132" s="13"/>
      <c r="C132" s="14"/>
      <c r="D132" s="14"/>
      <c r="E132" s="14"/>
      <c r="F132" s="14"/>
      <c r="G132" s="21"/>
      <c r="H132" s="20"/>
      <c r="I132" s="20"/>
      <c r="J132" s="20"/>
      <c r="K132" s="20"/>
      <c r="L132" s="20"/>
      <c r="M132" s="20"/>
      <c r="N132" s="20"/>
      <c r="O132" s="20"/>
      <c r="P132" s="20"/>
      <c r="Q132" s="20"/>
      <c r="R132" s="20"/>
      <c r="S132" s="20"/>
      <c r="T132" s="20"/>
      <c r="U132" s="20"/>
      <c r="V132" s="20"/>
      <c r="W132" s="20"/>
      <c r="X132" s="20"/>
      <c r="Y132" s="20"/>
      <c r="Z132" s="20"/>
      <c r="AA132" s="20"/>
      <c r="AB132" s="20"/>
      <c r="AC132" s="235"/>
      <c r="AD132" s="110"/>
      <c r="AE132" s="110"/>
      <c r="AF132" s="110"/>
      <c r="AG132" s="110"/>
      <c r="AH132" s="110"/>
      <c r="AI132" s="110"/>
      <c r="AJ132" s="110"/>
      <c r="AK132" s="110"/>
      <c r="AL132" s="235"/>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row>
    <row r="133" spans="1:66" ht="12" customHeight="1" x14ac:dyDescent="0.15">
      <c r="C133" s="14"/>
      <c r="D133" s="14"/>
      <c r="E133" s="14"/>
      <c r="F133" s="14"/>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row>
    <row r="134" spans="1:66" ht="12" customHeight="1" x14ac:dyDescent="0.15">
      <c r="C134" s="14"/>
      <c r="D134" s="14"/>
      <c r="E134" s="14"/>
      <c r="F134" s="14"/>
      <c r="G134" s="2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row>
    <row r="135" spans="1:66" ht="12" customHeight="1" x14ac:dyDescent="0.15">
      <c r="A135" s="50"/>
      <c r="B135" s="50"/>
      <c r="C135" s="50"/>
      <c r="D135" s="50"/>
      <c r="E135" s="50"/>
      <c r="F135" s="50"/>
      <c r="G135" s="50"/>
      <c r="H135" s="50"/>
      <c r="I135" s="50"/>
      <c r="J135" s="50"/>
      <c r="K135" s="50"/>
      <c r="L135" s="50"/>
      <c r="M135" s="50"/>
      <c r="N135" s="50"/>
      <c r="O135" s="197" t="s">
        <v>254</v>
      </c>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50"/>
      <c r="AZ135" s="50"/>
      <c r="BA135" s="50"/>
      <c r="BB135" s="50"/>
      <c r="BC135" s="266">
        <f ca="1">NOW()</f>
        <v>43269.733627893518</v>
      </c>
      <c r="BD135" s="266"/>
      <c r="BE135" s="266"/>
      <c r="BF135" s="266"/>
      <c r="BG135" s="266"/>
      <c r="BH135" s="266"/>
      <c r="BI135" s="266"/>
      <c r="BJ135" s="266"/>
      <c r="BK135" s="266"/>
      <c r="BL135" s="266"/>
      <c r="BM135" s="266"/>
      <c r="BN135" s="266"/>
    </row>
    <row r="136" spans="1:66" ht="12" customHeight="1" thickBot="1" x14ac:dyDescent="0.2">
      <c r="A136" s="50"/>
      <c r="B136" s="50"/>
      <c r="C136" s="50"/>
      <c r="D136" s="50"/>
      <c r="E136" s="50"/>
      <c r="F136" s="50"/>
      <c r="G136" s="50"/>
      <c r="H136" s="50"/>
      <c r="I136" s="50"/>
      <c r="J136" s="50"/>
      <c r="K136" s="50"/>
      <c r="L136" s="50"/>
      <c r="M136" s="50"/>
      <c r="N136" s="50"/>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50"/>
      <c r="AZ136" s="50"/>
      <c r="BA136" s="50"/>
      <c r="BB136" s="50"/>
      <c r="BC136" s="267"/>
      <c r="BD136" s="267"/>
      <c r="BE136" s="267"/>
      <c r="BF136" s="267"/>
      <c r="BG136" s="267"/>
      <c r="BH136" s="267"/>
      <c r="BI136" s="267"/>
      <c r="BJ136" s="267"/>
      <c r="BK136" s="267"/>
      <c r="BL136" s="267"/>
      <c r="BM136" s="267"/>
      <c r="BN136" s="267"/>
    </row>
    <row r="137" spans="1:66" ht="12" customHeight="1" x14ac:dyDescent="0.15">
      <c r="B137" s="12"/>
      <c r="C137" s="242" t="s">
        <v>3</v>
      </c>
      <c r="D137" s="243"/>
      <c r="E137" s="243"/>
      <c r="F137" s="243"/>
      <c r="G137" s="242"/>
      <c r="H137" s="243"/>
      <c r="I137" s="243"/>
      <c r="J137" s="243"/>
      <c r="K137" s="243"/>
      <c r="L137" s="243"/>
      <c r="M137" s="244"/>
      <c r="N137" s="268">
        <f>入力シート!C37</f>
        <v>0</v>
      </c>
      <c r="O137" s="269"/>
      <c r="P137" s="269"/>
      <c r="Q137" s="269"/>
      <c r="R137" s="269"/>
      <c r="S137" s="269"/>
      <c r="T137" s="269"/>
      <c r="U137" s="269"/>
      <c r="V137" s="199" t="s">
        <v>34</v>
      </c>
      <c r="W137" s="199"/>
      <c r="X137" s="199"/>
      <c r="Y137" s="200"/>
      <c r="Z137" s="236" t="str">
        <f>Z5</f>
        <v>第３5回　大阪高等学校女子体重別選手権</v>
      </c>
      <c r="AA137" s="237"/>
      <c r="AB137" s="237"/>
      <c r="AC137" s="237"/>
      <c r="AD137" s="237"/>
      <c r="AE137" s="237"/>
      <c r="AF137" s="237"/>
      <c r="AG137" s="237"/>
      <c r="AH137" s="237"/>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237"/>
      <c r="BE137" s="237"/>
      <c r="BF137" s="237"/>
      <c r="BG137" s="237"/>
      <c r="BH137" s="237"/>
      <c r="BI137" s="237"/>
      <c r="BJ137" s="237"/>
      <c r="BK137" s="237"/>
      <c r="BL137" s="237"/>
      <c r="BM137" s="237"/>
      <c r="BN137" s="238"/>
    </row>
    <row r="138" spans="1:66" ht="12" customHeight="1" thickBot="1" x14ac:dyDescent="0.2">
      <c r="C138" s="245"/>
      <c r="D138" s="246"/>
      <c r="E138" s="246"/>
      <c r="F138" s="246"/>
      <c r="G138" s="245"/>
      <c r="H138" s="246"/>
      <c r="I138" s="246"/>
      <c r="J138" s="246"/>
      <c r="K138" s="246"/>
      <c r="L138" s="246"/>
      <c r="M138" s="247"/>
      <c r="N138" s="270"/>
      <c r="O138" s="112"/>
      <c r="P138" s="112"/>
      <c r="Q138" s="112"/>
      <c r="R138" s="112"/>
      <c r="S138" s="112"/>
      <c r="T138" s="112"/>
      <c r="U138" s="112"/>
      <c r="V138" s="201"/>
      <c r="W138" s="201"/>
      <c r="X138" s="201"/>
      <c r="Y138" s="202"/>
      <c r="Z138" s="239"/>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1"/>
    </row>
    <row r="139" spans="1:66" ht="12" customHeight="1" thickBot="1" x14ac:dyDescent="0.2">
      <c r="C139" s="213" t="s">
        <v>0</v>
      </c>
      <c r="D139" s="214"/>
      <c r="E139" s="214"/>
      <c r="F139" s="214"/>
      <c r="G139" s="158" t="s">
        <v>4</v>
      </c>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8" t="s">
        <v>1</v>
      </c>
      <c r="AK139" s="159"/>
      <c r="AL139" s="159"/>
      <c r="AM139" s="159"/>
      <c r="AN139" s="159"/>
      <c r="AO139" s="159"/>
      <c r="AP139" s="159"/>
      <c r="AQ139" s="159"/>
      <c r="AR139" s="159"/>
      <c r="AS139" s="159"/>
      <c r="AT139" s="159"/>
      <c r="AU139" s="159"/>
      <c r="AV139" s="159"/>
      <c r="AW139" s="159"/>
      <c r="AX139" s="160"/>
      <c r="AY139" s="158" t="s">
        <v>5</v>
      </c>
      <c r="AZ139" s="159"/>
      <c r="BA139" s="159"/>
      <c r="BB139" s="159"/>
      <c r="BC139" s="159"/>
      <c r="BD139" s="159"/>
      <c r="BE139" s="159"/>
      <c r="BF139" s="159"/>
      <c r="BG139" s="159"/>
      <c r="BH139" s="159"/>
      <c r="BI139" s="159"/>
      <c r="BJ139" s="159"/>
      <c r="BK139" s="159"/>
      <c r="BL139" s="159"/>
      <c r="BM139" s="159"/>
      <c r="BN139" s="160"/>
    </row>
    <row r="140" spans="1:66" ht="12" customHeight="1" x14ac:dyDescent="0.15">
      <c r="C140" s="257">
        <f>入力シート!$C$9</f>
        <v>0</v>
      </c>
      <c r="D140" s="258"/>
      <c r="E140" s="258"/>
      <c r="F140" s="259"/>
      <c r="G140" s="181" t="str">
        <f>入力シート!$G$9</f>
        <v/>
      </c>
      <c r="H140" s="181"/>
      <c r="I140" s="181"/>
      <c r="J140" s="181"/>
      <c r="K140" s="181"/>
      <c r="L140" s="181"/>
      <c r="M140" s="181"/>
      <c r="N140" s="181"/>
      <c r="O140" s="181"/>
      <c r="P140" s="181"/>
      <c r="Q140" s="181"/>
      <c r="R140" s="181"/>
      <c r="S140" s="181"/>
      <c r="T140" s="181"/>
      <c r="U140" s="181"/>
      <c r="V140" s="181"/>
      <c r="W140" s="181"/>
      <c r="X140" s="181"/>
      <c r="Y140" s="181"/>
      <c r="Z140" s="229" t="s">
        <v>238</v>
      </c>
      <c r="AA140" s="229"/>
      <c r="AB140" s="229"/>
      <c r="AC140" s="229"/>
      <c r="AD140" s="229"/>
      <c r="AE140" s="229"/>
      <c r="AF140" s="229"/>
      <c r="AG140" s="229"/>
      <c r="AH140" s="229"/>
      <c r="AI140" s="230"/>
      <c r="AJ140" s="224">
        <f>入力シート!$AJ$9</f>
        <v>0</v>
      </c>
      <c r="AK140" s="225"/>
      <c r="AL140" s="225"/>
      <c r="AM140" s="225"/>
      <c r="AN140" s="225"/>
      <c r="AO140" s="225"/>
      <c r="AP140" s="225"/>
      <c r="AQ140" s="225"/>
      <c r="AR140" s="225"/>
      <c r="AS140" s="225"/>
      <c r="AT140" s="225"/>
      <c r="AU140" s="225"/>
      <c r="AV140" s="215" t="s">
        <v>2</v>
      </c>
      <c r="AW140" s="215"/>
      <c r="AX140" s="216"/>
      <c r="AY140" s="224">
        <f>入力シート!$AY$9</f>
        <v>0</v>
      </c>
      <c r="AZ140" s="225"/>
      <c r="BA140" s="225"/>
      <c r="BB140" s="225"/>
      <c r="BC140" s="225"/>
      <c r="BD140" s="225"/>
      <c r="BE140" s="225"/>
      <c r="BF140" s="225"/>
      <c r="BG140" s="225"/>
      <c r="BH140" s="225"/>
      <c r="BI140" s="225"/>
      <c r="BJ140" s="225"/>
      <c r="BK140" s="215" t="s">
        <v>2</v>
      </c>
      <c r="BL140" s="215"/>
      <c r="BM140" s="215"/>
      <c r="BN140" s="216"/>
    </row>
    <row r="141" spans="1:66" ht="12" customHeight="1" x14ac:dyDescent="0.15">
      <c r="C141" s="260"/>
      <c r="D141" s="261"/>
      <c r="E141" s="261"/>
      <c r="F141" s="262"/>
      <c r="G141" s="182"/>
      <c r="H141" s="182"/>
      <c r="I141" s="182"/>
      <c r="J141" s="182"/>
      <c r="K141" s="182"/>
      <c r="L141" s="182"/>
      <c r="M141" s="182"/>
      <c r="N141" s="182"/>
      <c r="O141" s="182"/>
      <c r="P141" s="182"/>
      <c r="Q141" s="182"/>
      <c r="R141" s="182"/>
      <c r="S141" s="182"/>
      <c r="T141" s="182"/>
      <c r="U141" s="182"/>
      <c r="V141" s="182"/>
      <c r="W141" s="182"/>
      <c r="X141" s="182"/>
      <c r="Y141" s="182"/>
      <c r="Z141" s="231"/>
      <c r="AA141" s="231"/>
      <c r="AB141" s="231"/>
      <c r="AC141" s="231"/>
      <c r="AD141" s="231"/>
      <c r="AE141" s="231"/>
      <c r="AF141" s="231"/>
      <c r="AG141" s="231"/>
      <c r="AH141" s="231"/>
      <c r="AI141" s="232"/>
      <c r="AJ141" s="226"/>
      <c r="AK141" s="227"/>
      <c r="AL141" s="227"/>
      <c r="AM141" s="227"/>
      <c r="AN141" s="227"/>
      <c r="AO141" s="227"/>
      <c r="AP141" s="227"/>
      <c r="AQ141" s="227"/>
      <c r="AR141" s="227"/>
      <c r="AS141" s="227"/>
      <c r="AT141" s="227"/>
      <c r="AU141" s="227"/>
      <c r="AV141" s="217"/>
      <c r="AW141" s="217"/>
      <c r="AX141" s="218"/>
      <c r="AY141" s="226"/>
      <c r="AZ141" s="227"/>
      <c r="BA141" s="227"/>
      <c r="BB141" s="227"/>
      <c r="BC141" s="227"/>
      <c r="BD141" s="227"/>
      <c r="BE141" s="227"/>
      <c r="BF141" s="227"/>
      <c r="BG141" s="227"/>
      <c r="BH141" s="227"/>
      <c r="BI141" s="227"/>
      <c r="BJ141" s="227"/>
      <c r="BK141" s="217"/>
      <c r="BL141" s="217"/>
      <c r="BM141" s="217"/>
      <c r="BN141" s="218"/>
    </row>
    <row r="142" spans="1:66" ht="12" customHeight="1" thickBot="1" x14ac:dyDescent="0.2">
      <c r="A142" s="13"/>
      <c r="C142" s="263"/>
      <c r="D142" s="264"/>
      <c r="E142" s="264"/>
      <c r="F142" s="265"/>
      <c r="G142" s="183"/>
      <c r="H142" s="183"/>
      <c r="I142" s="183"/>
      <c r="J142" s="183"/>
      <c r="K142" s="183"/>
      <c r="L142" s="183"/>
      <c r="M142" s="183"/>
      <c r="N142" s="183"/>
      <c r="O142" s="183"/>
      <c r="P142" s="183"/>
      <c r="Q142" s="183"/>
      <c r="R142" s="183"/>
      <c r="S142" s="183"/>
      <c r="T142" s="183"/>
      <c r="U142" s="183"/>
      <c r="V142" s="183"/>
      <c r="W142" s="183"/>
      <c r="X142" s="183"/>
      <c r="Y142" s="183"/>
      <c r="Z142" s="233"/>
      <c r="AA142" s="233"/>
      <c r="AB142" s="233"/>
      <c r="AC142" s="233"/>
      <c r="AD142" s="233"/>
      <c r="AE142" s="233"/>
      <c r="AF142" s="233"/>
      <c r="AG142" s="233"/>
      <c r="AH142" s="233"/>
      <c r="AI142" s="234"/>
      <c r="AJ142" s="228"/>
      <c r="AK142" s="198"/>
      <c r="AL142" s="198"/>
      <c r="AM142" s="198"/>
      <c r="AN142" s="198"/>
      <c r="AO142" s="198"/>
      <c r="AP142" s="198"/>
      <c r="AQ142" s="198"/>
      <c r="AR142" s="198"/>
      <c r="AS142" s="198"/>
      <c r="AT142" s="198"/>
      <c r="AU142" s="198"/>
      <c r="AV142" s="219"/>
      <c r="AW142" s="219"/>
      <c r="AX142" s="220"/>
      <c r="AY142" s="228"/>
      <c r="AZ142" s="198"/>
      <c r="BA142" s="198"/>
      <c r="BB142" s="198"/>
      <c r="BC142" s="198"/>
      <c r="BD142" s="198"/>
      <c r="BE142" s="198"/>
      <c r="BF142" s="198"/>
      <c r="BG142" s="198"/>
      <c r="BH142" s="198"/>
      <c r="BI142" s="198"/>
      <c r="BJ142" s="198"/>
      <c r="BK142" s="219"/>
      <c r="BL142" s="219"/>
      <c r="BM142" s="219"/>
      <c r="BN142" s="220"/>
    </row>
    <row r="143" spans="1:66" ht="12" customHeight="1" thickBot="1" x14ac:dyDescent="0.2">
      <c r="C143" s="221" t="s">
        <v>255</v>
      </c>
      <c r="D143" s="222"/>
      <c r="E143" s="222"/>
      <c r="F143" s="223"/>
      <c r="G143" s="254"/>
      <c r="H143" s="115"/>
      <c r="I143" s="115" t="str">
        <f>IF(入力シート!I37="","",入力シート!I37)</f>
        <v/>
      </c>
      <c r="J143" s="115"/>
      <c r="K143" s="115"/>
      <c r="L143" s="115"/>
      <c r="M143" s="115"/>
      <c r="N143" s="115"/>
      <c r="O143" s="115"/>
      <c r="P143" s="115"/>
      <c r="Q143" s="115"/>
      <c r="R143" s="115"/>
      <c r="S143" s="115"/>
      <c r="T143" s="115"/>
      <c r="U143" s="115"/>
      <c r="V143" s="255"/>
      <c r="W143" s="114"/>
      <c r="X143" s="115"/>
      <c r="Y143" s="115" t="str">
        <f>IF(入力シート!Y37="","",入力シート!Y37)</f>
        <v/>
      </c>
      <c r="Z143" s="115"/>
      <c r="AA143" s="115"/>
      <c r="AB143" s="115"/>
      <c r="AC143" s="115"/>
      <c r="AD143" s="115"/>
      <c r="AE143" s="115"/>
      <c r="AF143" s="115"/>
      <c r="AG143" s="115"/>
      <c r="AH143" s="115"/>
      <c r="AI143" s="115"/>
      <c r="AJ143" s="115"/>
      <c r="AK143" s="115"/>
      <c r="AL143" s="255"/>
      <c r="AM143" s="158" t="s">
        <v>6</v>
      </c>
      <c r="AN143" s="159"/>
      <c r="AO143" s="160"/>
      <c r="AP143" s="158" t="s">
        <v>7</v>
      </c>
      <c r="AQ143" s="159"/>
      <c r="AR143" s="160"/>
      <c r="AS143" s="158" t="s">
        <v>8</v>
      </c>
      <c r="AT143" s="159"/>
      <c r="AU143" s="159"/>
      <c r="AV143" s="159"/>
      <c r="AW143" s="160"/>
      <c r="AX143" s="158" t="s">
        <v>9</v>
      </c>
      <c r="AY143" s="159"/>
      <c r="AZ143" s="159"/>
      <c r="BA143" s="159"/>
      <c r="BB143" s="160"/>
      <c r="BC143" s="158" t="s">
        <v>10</v>
      </c>
      <c r="BD143" s="159"/>
      <c r="BE143" s="159"/>
      <c r="BF143" s="159"/>
      <c r="BG143" s="159"/>
      <c r="BH143" s="159"/>
      <c r="BI143" s="159"/>
      <c r="BJ143" s="159"/>
      <c r="BK143" s="159"/>
      <c r="BL143" s="159"/>
      <c r="BM143" s="159"/>
      <c r="BN143" s="160"/>
    </row>
    <row r="144" spans="1:66" ht="12" customHeight="1" x14ac:dyDescent="0.15">
      <c r="C144" s="207" t="s">
        <v>256</v>
      </c>
      <c r="D144" s="208"/>
      <c r="E144" s="208"/>
      <c r="F144" s="209"/>
      <c r="G144" s="90" t="s">
        <v>258</v>
      </c>
      <c r="H144" s="91"/>
      <c r="I144" s="248" t="str">
        <f>IF(入力シート!I38="","",入力シート!I38)</f>
        <v/>
      </c>
      <c r="J144" s="248"/>
      <c r="K144" s="248"/>
      <c r="L144" s="248"/>
      <c r="M144" s="248"/>
      <c r="N144" s="248"/>
      <c r="O144" s="248"/>
      <c r="P144" s="248"/>
      <c r="Q144" s="248"/>
      <c r="R144" s="248"/>
      <c r="S144" s="248"/>
      <c r="T144" s="248"/>
      <c r="U144" s="248"/>
      <c r="V144" s="249"/>
      <c r="W144" s="113" t="s">
        <v>257</v>
      </c>
      <c r="X144" s="91"/>
      <c r="Y144" s="248" t="str">
        <f>IF(入力シート!Y38="","",入力シート!Y38)</f>
        <v/>
      </c>
      <c r="Z144" s="248"/>
      <c r="AA144" s="248"/>
      <c r="AB144" s="248"/>
      <c r="AC144" s="248"/>
      <c r="AD144" s="248"/>
      <c r="AE144" s="248"/>
      <c r="AF144" s="248"/>
      <c r="AG144" s="248"/>
      <c r="AH144" s="248"/>
      <c r="AI144" s="248"/>
      <c r="AJ144" s="248"/>
      <c r="AK144" s="248"/>
      <c r="AL144" s="249"/>
      <c r="AM144" s="203" t="str">
        <f>IF(入力シート!AM37="","",入力シート!AM37)</f>
        <v/>
      </c>
      <c r="AN144" s="142"/>
      <c r="AO144" s="204"/>
      <c r="AP144" s="203" t="str">
        <f>IF(入力シート!AP37="","",入力シート!AP37)</f>
        <v/>
      </c>
      <c r="AQ144" s="142"/>
      <c r="AR144" s="204"/>
      <c r="AS144" s="203" t="str">
        <f>IF(入力シート!AS37="","",入力シート!AS37)</f>
        <v/>
      </c>
      <c r="AT144" s="142"/>
      <c r="AU144" s="142"/>
      <c r="AV144" s="142"/>
      <c r="AW144" s="204"/>
      <c r="AX144" s="203" t="str">
        <f>IF(入力シート!AX37="","",入力シート!AX37)</f>
        <v/>
      </c>
      <c r="AY144" s="142"/>
      <c r="AZ144" s="142"/>
      <c r="BA144" s="142"/>
      <c r="BB144" s="204"/>
      <c r="BC144" s="203" t="str">
        <f>IF(入力シート!BC37="","",入力シート!BC37)</f>
        <v/>
      </c>
      <c r="BD144" s="142"/>
      <c r="BE144" s="142"/>
      <c r="BF144" s="142"/>
      <c r="BG144" s="142" t="s">
        <v>399</v>
      </c>
      <c r="BH144" s="142" t="str">
        <f>IF(入力シート!BH37="","",入力シート!BH37)</f>
        <v/>
      </c>
      <c r="BI144" s="142"/>
      <c r="BJ144" s="142"/>
      <c r="BK144" s="142" t="s">
        <v>399</v>
      </c>
      <c r="BL144" s="142" t="str">
        <f>IF(入力シート!BL37="","",入力シート!BL37)</f>
        <v/>
      </c>
      <c r="BM144" s="142"/>
      <c r="BN144" s="204"/>
    </row>
    <row r="145" spans="1:66" ht="12" customHeight="1" x14ac:dyDescent="0.15">
      <c r="C145" s="207"/>
      <c r="D145" s="208"/>
      <c r="E145" s="208"/>
      <c r="F145" s="209"/>
      <c r="G145" s="84"/>
      <c r="H145" s="85"/>
      <c r="I145" s="250"/>
      <c r="J145" s="250"/>
      <c r="K145" s="250"/>
      <c r="L145" s="250"/>
      <c r="M145" s="250"/>
      <c r="N145" s="250"/>
      <c r="O145" s="250"/>
      <c r="P145" s="250"/>
      <c r="Q145" s="250"/>
      <c r="R145" s="250"/>
      <c r="S145" s="250"/>
      <c r="T145" s="250"/>
      <c r="U145" s="250"/>
      <c r="V145" s="251"/>
      <c r="W145" s="109"/>
      <c r="X145" s="110"/>
      <c r="Y145" s="250"/>
      <c r="Z145" s="250"/>
      <c r="AA145" s="250"/>
      <c r="AB145" s="250"/>
      <c r="AC145" s="250"/>
      <c r="AD145" s="250"/>
      <c r="AE145" s="250"/>
      <c r="AF145" s="250"/>
      <c r="AG145" s="250"/>
      <c r="AH145" s="250"/>
      <c r="AI145" s="250"/>
      <c r="AJ145" s="250"/>
      <c r="AK145" s="250"/>
      <c r="AL145" s="251"/>
      <c r="AM145" s="203"/>
      <c r="AN145" s="142"/>
      <c r="AO145" s="204"/>
      <c r="AP145" s="203"/>
      <c r="AQ145" s="142"/>
      <c r="AR145" s="204"/>
      <c r="AS145" s="203"/>
      <c r="AT145" s="142"/>
      <c r="AU145" s="142"/>
      <c r="AV145" s="142"/>
      <c r="AW145" s="204"/>
      <c r="AX145" s="203"/>
      <c r="AY145" s="142"/>
      <c r="AZ145" s="142"/>
      <c r="BA145" s="142"/>
      <c r="BB145" s="204"/>
      <c r="BC145" s="203"/>
      <c r="BD145" s="142"/>
      <c r="BE145" s="142"/>
      <c r="BF145" s="142"/>
      <c r="BG145" s="142"/>
      <c r="BH145" s="142"/>
      <c r="BI145" s="142"/>
      <c r="BJ145" s="142"/>
      <c r="BK145" s="142"/>
      <c r="BL145" s="142"/>
      <c r="BM145" s="142"/>
      <c r="BN145" s="204"/>
    </row>
    <row r="146" spans="1:66" ht="12" customHeight="1" thickBot="1" x14ac:dyDescent="0.2">
      <c r="C146" s="210"/>
      <c r="D146" s="211"/>
      <c r="E146" s="211"/>
      <c r="F146" s="212"/>
      <c r="G146" s="86"/>
      <c r="H146" s="87"/>
      <c r="I146" s="252"/>
      <c r="J146" s="252"/>
      <c r="K146" s="252"/>
      <c r="L146" s="252"/>
      <c r="M146" s="252"/>
      <c r="N146" s="252"/>
      <c r="O146" s="252"/>
      <c r="P146" s="252"/>
      <c r="Q146" s="252"/>
      <c r="R146" s="252"/>
      <c r="S146" s="252"/>
      <c r="T146" s="252"/>
      <c r="U146" s="252"/>
      <c r="V146" s="253"/>
      <c r="W146" s="111"/>
      <c r="X146" s="112"/>
      <c r="Y146" s="252"/>
      <c r="Z146" s="252"/>
      <c r="AA146" s="252"/>
      <c r="AB146" s="252"/>
      <c r="AC146" s="252"/>
      <c r="AD146" s="252"/>
      <c r="AE146" s="252"/>
      <c r="AF146" s="252"/>
      <c r="AG146" s="252"/>
      <c r="AH146" s="252"/>
      <c r="AI146" s="252"/>
      <c r="AJ146" s="252"/>
      <c r="AK146" s="252"/>
      <c r="AL146" s="253"/>
      <c r="AM146" s="205"/>
      <c r="AN146" s="143"/>
      <c r="AO146" s="206"/>
      <c r="AP146" s="205"/>
      <c r="AQ146" s="143"/>
      <c r="AR146" s="206"/>
      <c r="AS146" s="205"/>
      <c r="AT146" s="143"/>
      <c r="AU146" s="143"/>
      <c r="AV146" s="143"/>
      <c r="AW146" s="206"/>
      <c r="AX146" s="205"/>
      <c r="AY146" s="143"/>
      <c r="AZ146" s="143"/>
      <c r="BA146" s="143"/>
      <c r="BB146" s="206"/>
      <c r="BC146" s="205"/>
      <c r="BD146" s="143"/>
      <c r="BE146" s="143"/>
      <c r="BF146" s="143"/>
      <c r="BG146" s="143"/>
      <c r="BH146" s="143"/>
      <c r="BI146" s="143"/>
      <c r="BJ146" s="143"/>
      <c r="BK146" s="143"/>
      <c r="BL146" s="143"/>
      <c r="BM146" s="143"/>
      <c r="BN146" s="206"/>
    </row>
    <row r="147" spans="1:66" ht="12" customHeight="1" x14ac:dyDescent="0.15">
      <c r="C147" s="14"/>
      <c r="D147" s="14"/>
      <c r="E147" s="14"/>
      <c r="F147" s="14"/>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row>
    <row r="148" spans="1:66" ht="12" customHeight="1" x14ac:dyDescent="0.15">
      <c r="C148" s="14"/>
      <c r="D148" s="14"/>
      <c r="E148" s="14"/>
      <c r="F148" s="14"/>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row>
    <row r="149" spans="1:66" ht="12" customHeight="1" x14ac:dyDescent="0.15">
      <c r="C149" s="14"/>
      <c r="D149" s="14"/>
      <c r="E149" s="14"/>
      <c r="F149" s="14"/>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row>
    <row r="150" spans="1:66" ht="12" customHeight="1" x14ac:dyDescent="0.15">
      <c r="C150" s="14"/>
      <c r="D150" s="14"/>
      <c r="E150" s="14"/>
      <c r="F150" s="14"/>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row>
    <row r="151" spans="1:66" ht="12" customHeight="1" x14ac:dyDescent="0.15">
      <c r="C151" s="14"/>
      <c r="D151" s="14"/>
      <c r="E151" s="14"/>
      <c r="F151" s="14"/>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row>
    <row r="152" spans="1:66" ht="12" customHeight="1" x14ac:dyDescent="0.15">
      <c r="C152" s="14"/>
      <c r="D152" s="14"/>
      <c r="E152" s="14"/>
      <c r="F152" s="14"/>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row>
    <row r="153" spans="1:66" ht="12" customHeight="1" thickBot="1" x14ac:dyDescent="0.2">
      <c r="B153" s="22"/>
      <c r="C153" s="23"/>
      <c r="D153" s="23"/>
      <c r="E153" s="23"/>
      <c r="F153" s="23"/>
      <c r="G153" s="24"/>
      <c r="H153" s="25"/>
      <c r="I153" s="25"/>
      <c r="J153" s="25"/>
      <c r="K153" s="25"/>
      <c r="L153" s="25"/>
      <c r="M153" s="25"/>
      <c r="N153" s="25"/>
      <c r="O153" s="25"/>
      <c r="P153" s="25"/>
      <c r="Q153" s="25"/>
      <c r="R153" s="25"/>
      <c r="S153" s="25"/>
      <c r="T153" s="25"/>
      <c r="U153" s="25"/>
      <c r="V153" s="25"/>
      <c r="W153" s="25"/>
      <c r="X153" s="25"/>
      <c r="Y153" s="25"/>
      <c r="Z153" s="25"/>
      <c r="AA153" s="20"/>
      <c r="AB153" s="20"/>
      <c r="AC153" s="235" t="s">
        <v>262</v>
      </c>
      <c r="AD153" s="256" t="s">
        <v>263</v>
      </c>
      <c r="AE153" s="110"/>
      <c r="AF153" s="110"/>
      <c r="AG153" s="110"/>
      <c r="AH153" s="110"/>
      <c r="AI153" s="110"/>
      <c r="AJ153" s="110"/>
      <c r="AK153" s="110"/>
      <c r="AL153" s="235" t="s">
        <v>261</v>
      </c>
      <c r="AM153" s="14"/>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row>
    <row r="154" spans="1:66" ht="12" customHeight="1" x14ac:dyDescent="0.15">
      <c r="C154" s="14"/>
      <c r="D154" s="14"/>
      <c r="E154" s="14"/>
      <c r="F154" s="14"/>
      <c r="G154" s="21"/>
      <c r="H154" s="20"/>
      <c r="I154" s="20"/>
      <c r="J154" s="20"/>
      <c r="K154" s="20"/>
      <c r="L154" s="20"/>
      <c r="M154" s="20"/>
      <c r="N154" s="20"/>
      <c r="O154" s="20"/>
      <c r="P154" s="20"/>
      <c r="Q154" s="20"/>
      <c r="R154" s="20"/>
      <c r="S154" s="20"/>
      <c r="T154" s="20"/>
      <c r="U154" s="20"/>
      <c r="V154" s="20"/>
      <c r="W154" s="20"/>
      <c r="X154" s="20"/>
      <c r="Y154" s="20"/>
      <c r="Z154" s="20"/>
      <c r="AA154" s="27"/>
      <c r="AB154" s="27"/>
      <c r="AC154" s="235"/>
      <c r="AD154" s="110"/>
      <c r="AE154" s="110"/>
      <c r="AF154" s="110"/>
      <c r="AG154" s="110"/>
      <c r="AH154" s="110"/>
      <c r="AI154" s="110"/>
      <c r="AJ154" s="110"/>
      <c r="AK154" s="110"/>
      <c r="AL154" s="235"/>
      <c r="AM154" s="26"/>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row>
    <row r="155" spans="1:66" ht="12" customHeight="1" x14ac:dyDescent="0.15">
      <c r="C155" s="14"/>
      <c r="D155" s="14"/>
      <c r="E155" s="14"/>
      <c r="F155" s="14"/>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row>
    <row r="156" spans="1:66" ht="12" customHeight="1" x14ac:dyDescent="0.15">
      <c r="C156" s="14"/>
      <c r="D156" s="14"/>
      <c r="E156" s="14"/>
      <c r="F156" s="14"/>
      <c r="G156" s="2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row>
    <row r="157" spans="1:66" ht="12" customHeight="1" x14ac:dyDescent="0.15">
      <c r="A157" s="50"/>
      <c r="B157" s="50"/>
      <c r="C157" s="50"/>
      <c r="D157" s="50"/>
      <c r="E157" s="50"/>
      <c r="F157" s="50"/>
      <c r="G157" s="50"/>
      <c r="H157" s="50"/>
      <c r="I157" s="50"/>
      <c r="J157" s="50"/>
      <c r="K157" s="50"/>
      <c r="L157" s="50"/>
      <c r="M157" s="50"/>
      <c r="N157" s="50"/>
      <c r="O157" s="197" t="s">
        <v>254</v>
      </c>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7"/>
      <c r="AQ157" s="197"/>
      <c r="AR157" s="197"/>
      <c r="AS157" s="197"/>
      <c r="AT157" s="197"/>
      <c r="AU157" s="197"/>
      <c r="AV157" s="197"/>
      <c r="AW157" s="197"/>
      <c r="AX157" s="197"/>
      <c r="AY157" s="50"/>
      <c r="AZ157" s="50"/>
      <c r="BA157" s="50"/>
      <c r="BB157" s="50"/>
      <c r="BC157" s="266">
        <f ca="1">NOW()</f>
        <v>43269.733627893518</v>
      </c>
      <c r="BD157" s="266"/>
      <c r="BE157" s="266"/>
      <c r="BF157" s="266"/>
      <c r="BG157" s="266"/>
      <c r="BH157" s="266"/>
      <c r="BI157" s="266"/>
      <c r="BJ157" s="266"/>
      <c r="BK157" s="266"/>
      <c r="BL157" s="266"/>
      <c r="BM157" s="266"/>
      <c r="BN157" s="266"/>
    </row>
    <row r="158" spans="1:66" ht="12" customHeight="1" thickBot="1" x14ac:dyDescent="0.2">
      <c r="A158" s="50"/>
      <c r="B158" s="50"/>
      <c r="C158" s="50"/>
      <c r="D158" s="50"/>
      <c r="E158" s="50"/>
      <c r="F158" s="50"/>
      <c r="G158" s="50"/>
      <c r="H158" s="50"/>
      <c r="I158" s="50"/>
      <c r="J158" s="50"/>
      <c r="K158" s="50"/>
      <c r="L158" s="50"/>
      <c r="M158" s="50"/>
      <c r="N158" s="50"/>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50"/>
      <c r="AZ158" s="50"/>
      <c r="BA158" s="50"/>
      <c r="BB158" s="50"/>
      <c r="BC158" s="267"/>
      <c r="BD158" s="267"/>
      <c r="BE158" s="267"/>
      <c r="BF158" s="267"/>
      <c r="BG158" s="267"/>
      <c r="BH158" s="267"/>
      <c r="BI158" s="267"/>
      <c r="BJ158" s="267"/>
      <c r="BK158" s="267"/>
      <c r="BL158" s="267"/>
      <c r="BM158" s="267"/>
      <c r="BN158" s="267"/>
    </row>
    <row r="159" spans="1:66" ht="12" customHeight="1" x14ac:dyDescent="0.15">
      <c r="B159" s="12"/>
      <c r="C159" s="242" t="s">
        <v>3</v>
      </c>
      <c r="D159" s="243"/>
      <c r="E159" s="243"/>
      <c r="F159" s="243"/>
      <c r="G159" s="242"/>
      <c r="H159" s="243"/>
      <c r="I159" s="243"/>
      <c r="J159" s="243"/>
      <c r="K159" s="243"/>
      <c r="L159" s="243"/>
      <c r="M159" s="244"/>
      <c r="N159" s="268">
        <f>入力シート!C41</f>
        <v>0</v>
      </c>
      <c r="O159" s="269"/>
      <c r="P159" s="269"/>
      <c r="Q159" s="269"/>
      <c r="R159" s="269"/>
      <c r="S159" s="269"/>
      <c r="T159" s="269"/>
      <c r="U159" s="269"/>
      <c r="V159" s="199" t="s">
        <v>34</v>
      </c>
      <c r="W159" s="199"/>
      <c r="X159" s="199"/>
      <c r="Y159" s="200"/>
      <c r="Z159" s="236" t="str">
        <f>Z5</f>
        <v>第３5回　大阪高等学校女子体重別選手権</v>
      </c>
      <c r="AA159" s="237"/>
      <c r="AB159" s="237"/>
      <c r="AC159" s="237"/>
      <c r="AD159" s="237"/>
      <c r="AE159" s="237"/>
      <c r="AF159" s="237"/>
      <c r="AG159" s="237"/>
      <c r="AH159" s="237"/>
      <c r="AI159" s="237"/>
      <c r="AJ159" s="237"/>
      <c r="AK159" s="237"/>
      <c r="AL159" s="237"/>
      <c r="AM159" s="237"/>
      <c r="AN159" s="237"/>
      <c r="AO159" s="237"/>
      <c r="AP159" s="237"/>
      <c r="AQ159" s="237"/>
      <c r="AR159" s="237"/>
      <c r="AS159" s="237"/>
      <c r="AT159" s="237"/>
      <c r="AU159" s="237"/>
      <c r="AV159" s="237"/>
      <c r="AW159" s="237"/>
      <c r="AX159" s="237"/>
      <c r="AY159" s="237"/>
      <c r="AZ159" s="237"/>
      <c r="BA159" s="237"/>
      <c r="BB159" s="237"/>
      <c r="BC159" s="237"/>
      <c r="BD159" s="237"/>
      <c r="BE159" s="237"/>
      <c r="BF159" s="237"/>
      <c r="BG159" s="237"/>
      <c r="BH159" s="237"/>
      <c r="BI159" s="237"/>
      <c r="BJ159" s="237"/>
      <c r="BK159" s="237"/>
      <c r="BL159" s="237"/>
      <c r="BM159" s="237"/>
      <c r="BN159" s="238"/>
    </row>
    <row r="160" spans="1:66" ht="12" customHeight="1" thickBot="1" x14ac:dyDescent="0.2">
      <c r="C160" s="245"/>
      <c r="D160" s="246"/>
      <c r="E160" s="246"/>
      <c r="F160" s="246"/>
      <c r="G160" s="245"/>
      <c r="H160" s="246"/>
      <c r="I160" s="246"/>
      <c r="J160" s="246"/>
      <c r="K160" s="246"/>
      <c r="L160" s="246"/>
      <c r="M160" s="247"/>
      <c r="N160" s="270"/>
      <c r="O160" s="112"/>
      <c r="P160" s="112"/>
      <c r="Q160" s="112"/>
      <c r="R160" s="112"/>
      <c r="S160" s="112"/>
      <c r="T160" s="112"/>
      <c r="U160" s="112"/>
      <c r="V160" s="201"/>
      <c r="W160" s="201"/>
      <c r="X160" s="201"/>
      <c r="Y160" s="202"/>
      <c r="Z160" s="239"/>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1"/>
    </row>
    <row r="161" spans="1:66" ht="12" customHeight="1" thickBot="1" x14ac:dyDescent="0.2">
      <c r="C161" s="213" t="s">
        <v>0</v>
      </c>
      <c r="D161" s="214"/>
      <c r="E161" s="214"/>
      <c r="F161" s="214"/>
      <c r="G161" s="158" t="s">
        <v>4</v>
      </c>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8" t="s">
        <v>1</v>
      </c>
      <c r="AK161" s="159"/>
      <c r="AL161" s="159"/>
      <c r="AM161" s="159"/>
      <c r="AN161" s="159"/>
      <c r="AO161" s="159"/>
      <c r="AP161" s="159"/>
      <c r="AQ161" s="159"/>
      <c r="AR161" s="159"/>
      <c r="AS161" s="159"/>
      <c r="AT161" s="159"/>
      <c r="AU161" s="159"/>
      <c r="AV161" s="159"/>
      <c r="AW161" s="159"/>
      <c r="AX161" s="160"/>
      <c r="AY161" s="158" t="s">
        <v>5</v>
      </c>
      <c r="AZ161" s="159"/>
      <c r="BA161" s="159"/>
      <c r="BB161" s="159"/>
      <c r="BC161" s="159"/>
      <c r="BD161" s="159"/>
      <c r="BE161" s="159"/>
      <c r="BF161" s="159"/>
      <c r="BG161" s="159"/>
      <c r="BH161" s="159"/>
      <c r="BI161" s="159"/>
      <c r="BJ161" s="159"/>
      <c r="BK161" s="159"/>
      <c r="BL161" s="159"/>
      <c r="BM161" s="159"/>
      <c r="BN161" s="160"/>
    </row>
    <row r="162" spans="1:66" ht="12" customHeight="1" x14ac:dyDescent="0.15">
      <c r="C162" s="257">
        <f>入力シート!$C$9</f>
        <v>0</v>
      </c>
      <c r="D162" s="258"/>
      <c r="E162" s="258"/>
      <c r="F162" s="259"/>
      <c r="G162" s="181" t="str">
        <f>入力シート!$G$9</f>
        <v/>
      </c>
      <c r="H162" s="181"/>
      <c r="I162" s="181"/>
      <c r="J162" s="181"/>
      <c r="K162" s="181"/>
      <c r="L162" s="181"/>
      <c r="M162" s="181"/>
      <c r="N162" s="181"/>
      <c r="O162" s="181"/>
      <c r="P162" s="181"/>
      <c r="Q162" s="181"/>
      <c r="R162" s="181"/>
      <c r="S162" s="181"/>
      <c r="T162" s="181"/>
      <c r="U162" s="181"/>
      <c r="V162" s="181"/>
      <c r="W162" s="181"/>
      <c r="X162" s="181"/>
      <c r="Y162" s="181"/>
      <c r="Z162" s="229" t="s">
        <v>238</v>
      </c>
      <c r="AA162" s="229"/>
      <c r="AB162" s="229"/>
      <c r="AC162" s="229"/>
      <c r="AD162" s="229"/>
      <c r="AE162" s="229"/>
      <c r="AF162" s="229"/>
      <c r="AG162" s="229"/>
      <c r="AH162" s="229"/>
      <c r="AI162" s="230"/>
      <c r="AJ162" s="224">
        <f>入力シート!$AJ$9</f>
        <v>0</v>
      </c>
      <c r="AK162" s="225"/>
      <c r="AL162" s="225"/>
      <c r="AM162" s="225"/>
      <c r="AN162" s="225"/>
      <c r="AO162" s="225"/>
      <c r="AP162" s="225"/>
      <c r="AQ162" s="225"/>
      <c r="AR162" s="225"/>
      <c r="AS162" s="225"/>
      <c r="AT162" s="225"/>
      <c r="AU162" s="225"/>
      <c r="AV162" s="215" t="s">
        <v>2</v>
      </c>
      <c r="AW162" s="215"/>
      <c r="AX162" s="216"/>
      <c r="AY162" s="224">
        <f>入力シート!$AY$9</f>
        <v>0</v>
      </c>
      <c r="AZ162" s="225"/>
      <c r="BA162" s="225"/>
      <c r="BB162" s="225"/>
      <c r="BC162" s="225"/>
      <c r="BD162" s="225"/>
      <c r="BE162" s="225"/>
      <c r="BF162" s="225"/>
      <c r="BG162" s="225"/>
      <c r="BH162" s="225"/>
      <c r="BI162" s="225"/>
      <c r="BJ162" s="225"/>
      <c r="BK162" s="215" t="s">
        <v>2</v>
      </c>
      <c r="BL162" s="215"/>
      <c r="BM162" s="215"/>
      <c r="BN162" s="216"/>
    </row>
    <row r="163" spans="1:66" ht="12" customHeight="1" x14ac:dyDescent="0.15">
      <c r="C163" s="260"/>
      <c r="D163" s="261"/>
      <c r="E163" s="261"/>
      <c r="F163" s="262"/>
      <c r="G163" s="182"/>
      <c r="H163" s="182"/>
      <c r="I163" s="182"/>
      <c r="J163" s="182"/>
      <c r="K163" s="182"/>
      <c r="L163" s="182"/>
      <c r="M163" s="182"/>
      <c r="N163" s="182"/>
      <c r="O163" s="182"/>
      <c r="P163" s="182"/>
      <c r="Q163" s="182"/>
      <c r="R163" s="182"/>
      <c r="S163" s="182"/>
      <c r="T163" s="182"/>
      <c r="U163" s="182"/>
      <c r="V163" s="182"/>
      <c r="W163" s="182"/>
      <c r="X163" s="182"/>
      <c r="Y163" s="182"/>
      <c r="Z163" s="231"/>
      <c r="AA163" s="231"/>
      <c r="AB163" s="231"/>
      <c r="AC163" s="231"/>
      <c r="AD163" s="231"/>
      <c r="AE163" s="231"/>
      <c r="AF163" s="231"/>
      <c r="AG163" s="231"/>
      <c r="AH163" s="231"/>
      <c r="AI163" s="232"/>
      <c r="AJ163" s="226"/>
      <c r="AK163" s="227"/>
      <c r="AL163" s="227"/>
      <c r="AM163" s="227"/>
      <c r="AN163" s="227"/>
      <c r="AO163" s="227"/>
      <c r="AP163" s="227"/>
      <c r="AQ163" s="227"/>
      <c r="AR163" s="227"/>
      <c r="AS163" s="227"/>
      <c r="AT163" s="227"/>
      <c r="AU163" s="227"/>
      <c r="AV163" s="217"/>
      <c r="AW163" s="217"/>
      <c r="AX163" s="218"/>
      <c r="AY163" s="226"/>
      <c r="AZ163" s="227"/>
      <c r="BA163" s="227"/>
      <c r="BB163" s="227"/>
      <c r="BC163" s="227"/>
      <c r="BD163" s="227"/>
      <c r="BE163" s="227"/>
      <c r="BF163" s="227"/>
      <c r="BG163" s="227"/>
      <c r="BH163" s="227"/>
      <c r="BI163" s="227"/>
      <c r="BJ163" s="227"/>
      <c r="BK163" s="217"/>
      <c r="BL163" s="217"/>
      <c r="BM163" s="217"/>
      <c r="BN163" s="218"/>
    </row>
    <row r="164" spans="1:66" ht="12" customHeight="1" thickBot="1" x14ac:dyDescent="0.2">
      <c r="A164" s="13"/>
      <c r="C164" s="263"/>
      <c r="D164" s="264"/>
      <c r="E164" s="264"/>
      <c r="F164" s="265"/>
      <c r="G164" s="183"/>
      <c r="H164" s="183"/>
      <c r="I164" s="183"/>
      <c r="J164" s="183"/>
      <c r="K164" s="183"/>
      <c r="L164" s="183"/>
      <c r="M164" s="183"/>
      <c r="N164" s="183"/>
      <c r="O164" s="183"/>
      <c r="P164" s="183"/>
      <c r="Q164" s="183"/>
      <c r="R164" s="183"/>
      <c r="S164" s="183"/>
      <c r="T164" s="183"/>
      <c r="U164" s="183"/>
      <c r="V164" s="183"/>
      <c r="W164" s="183"/>
      <c r="X164" s="183"/>
      <c r="Y164" s="183"/>
      <c r="Z164" s="233"/>
      <c r="AA164" s="233"/>
      <c r="AB164" s="233"/>
      <c r="AC164" s="233"/>
      <c r="AD164" s="233"/>
      <c r="AE164" s="233"/>
      <c r="AF164" s="233"/>
      <c r="AG164" s="233"/>
      <c r="AH164" s="233"/>
      <c r="AI164" s="234"/>
      <c r="AJ164" s="228"/>
      <c r="AK164" s="198"/>
      <c r="AL164" s="198"/>
      <c r="AM164" s="198"/>
      <c r="AN164" s="198"/>
      <c r="AO164" s="198"/>
      <c r="AP164" s="198"/>
      <c r="AQ164" s="198"/>
      <c r="AR164" s="198"/>
      <c r="AS164" s="198"/>
      <c r="AT164" s="198"/>
      <c r="AU164" s="198"/>
      <c r="AV164" s="219"/>
      <c r="AW164" s="219"/>
      <c r="AX164" s="220"/>
      <c r="AY164" s="228"/>
      <c r="AZ164" s="198"/>
      <c r="BA164" s="198"/>
      <c r="BB164" s="198"/>
      <c r="BC164" s="198"/>
      <c r="BD164" s="198"/>
      <c r="BE164" s="198"/>
      <c r="BF164" s="198"/>
      <c r="BG164" s="198"/>
      <c r="BH164" s="198"/>
      <c r="BI164" s="198"/>
      <c r="BJ164" s="198"/>
      <c r="BK164" s="219"/>
      <c r="BL164" s="219"/>
      <c r="BM164" s="219"/>
      <c r="BN164" s="220"/>
    </row>
    <row r="165" spans="1:66" ht="12" customHeight="1" thickBot="1" x14ac:dyDescent="0.2">
      <c r="C165" s="221" t="s">
        <v>255</v>
      </c>
      <c r="D165" s="222"/>
      <c r="E165" s="222"/>
      <c r="F165" s="223"/>
      <c r="G165" s="254"/>
      <c r="H165" s="115"/>
      <c r="I165" s="115" t="str">
        <f>IF(入力シート!I41="","",入力シート!I41)</f>
        <v/>
      </c>
      <c r="J165" s="115"/>
      <c r="K165" s="115"/>
      <c r="L165" s="115"/>
      <c r="M165" s="115"/>
      <c r="N165" s="115"/>
      <c r="O165" s="115"/>
      <c r="P165" s="115"/>
      <c r="Q165" s="115"/>
      <c r="R165" s="115"/>
      <c r="S165" s="115"/>
      <c r="T165" s="115"/>
      <c r="U165" s="115"/>
      <c r="V165" s="255"/>
      <c r="W165" s="114"/>
      <c r="X165" s="115"/>
      <c r="Y165" s="115" t="str">
        <f>IF(入力シート!Y41="","",入力シート!Y41)</f>
        <v/>
      </c>
      <c r="Z165" s="115"/>
      <c r="AA165" s="115"/>
      <c r="AB165" s="115"/>
      <c r="AC165" s="115"/>
      <c r="AD165" s="115"/>
      <c r="AE165" s="115"/>
      <c r="AF165" s="115"/>
      <c r="AG165" s="115"/>
      <c r="AH165" s="115"/>
      <c r="AI165" s="115"/>
      <c r="AJ165" s="115"/>
      <c r="AK165" s="115"/>
      <c r="AL165" s="255"/>
      <c r="AM165" s="158" t="s">
        <v>6</v>
      </c>
      <c r="AN165" s="159"/>
      <c r="AO165" s="160"/>
      <c r="AP165" s="158" t="s">
        <v>7</v>
      </c>
      <c r="AQ165" s="159"/>
      <c r="AR165" s="160"/>
      <c r="AS165" s="158" t="s">
        <v>8</v>
      </c>
      <c r="AT165" s="159"/>
      <c r="AU165" s="159"/>
      <c r="AV165" s="159"/>
      <c r="AW165" s="160"/>
      <c r="AX165" s="158" t="s">
        <v>9</v>
      </c>
      <c r="AY165" s="159"/>
      <c r="AZ165" s="159"/>
      <c r="BA165" s="159"/>
      <c r="BB165" s="160"/>
      <c r="BC165" s="158" t="s">
        <v>10</v>
      </c>
      <c r="BD165" s="159"/>
      <c r="BE165" s="159"/>
      <c r="BF165" s="159"/>
      <c r="BG165" s="159"/>
      <c r="BH165" s="159"/>
      <c r="BI165" s="159"/>
      <c r="BJ165" s="159"/>
      <c r="BK165" s="159"/>
      <c r="BL165" s="159"/>
      <c r="BM165" s="159"/>
      <c r="BN165" s="160"/>
    </row>
    <row r="166" spans="1:66" ht="12" customHeight="1" x14ac:dyDescent="0.15">
      <c r="C166" s="207" t="s">
        <v>256</v>
      </c>
      <c r="D166" s="208"/>
      <c r="E166" s="208"/>
      <c r="F166" s="209"/>
      <c r="G166" s="90" t="s">
        <v>258</v>
      </c>
      <c r="H166" s="91"/>
      <c r="I166" s="248" t="str">
        <f>IF(入力シート!I42="","",入力シート!I42)</f>
        <v/>
      </c>
      <c r="J166" s="248"/>
      <c r="K166" s="248"/>
      <c r="L166" s="248"/>
      <c r="M166" s="248"/>
      <c r="N166" s="248"/>
      <c r="O166" s="248"/>
      <c r="P166" s="248"/>
      <c r="Q166" s="248"/>
      <c r="R166" s="248"/>
      <c r="S166" s="248"/>
      <c r="T166" s="248"/>
      <c r="U166" s="248"/>
      <c r="V166" s="249"/>
      <c r="W166" s="113" t="s">
        <v>257</v>
      </c>
      <c r="X166" s="91"/>
      <c r="Y166" s="248" t="str">
        <f>IF(入力シート!Y42="","",入力シート!Y42)</f>
        <v/>
      </c>
      <c r="Z166" s="248"/>
      <c r="AA166" s="248"/>
      <c r="AB166" s="248"/>
      <c r="AC166" s="248"/>
      <c r="AD166" s="248"/>
      <c r="AE166" s="248"/>
      <c r="AF166" s="248"/>
      <c r="AG166" s="248"/>
      <c r="AH166" s="248"/>
      <c r="AI166" s="248"/>
      <c r="AJ166" s="248"/>
      <c r="AK166" s="248"/>
      <c r="AL166" s="249"/>
      <c r="AM166" s="203" t="str">
        <f>IF(入力シート!AM41="","",入力シート!AM41)</f>
        <v/>
      </c>
      <c r="AN166" s="142"/>
      <c r="AO166" s="204"/>
      <c r="AP166" s="203" t="str">
        <f>IF(入力シート!AP41="","",入力シート!AP41)</f>
        <v/>
      </c>
      <c r="AQ166" s="142"/>
      <c r="AR166" s="204"/>
      <c r="AS166" s="203" t="str">
        <f>IF(入力シート!AS41="","",入力シート!AS41)</f>
        <v/>
      </c>
      <c r="AT166" s="142"/>
      <c r="AU166" s="142"/>
      <c r="AV166" s="142"/>
      <c r="AW166" s="204"/>
      <c r="AX166" s="203" t="str">
        <f>IF(入力シート!AX41="","",入力シート!AX41)</f>
        <v/>
      </c>
      <c r="AY166" s="142"/>
      <c r="AZ166" s="142"/>
      <c r="BA166" s="142"/>
      <c r="BB166" s="204"/>
      <c r="BC166" s="203" t="str">
        <f>IF(入力シート!BC41="","",入力シート!BC41)</f>
        <v/>
      </c>
      <c r="BD166" s="142"/>
      <c r="BE166" s="142"/>
      <c r="BF166" s="142"/>
      <c r="BG166" s="142" t="s">
        <v>399</v>
      </c>
      <c r="BH166" s="142" t="str">
        <f>IF(入力シート!BH41="","",入力シート!BH41)</f>
        <v/>
      </c>
      <c r="BI166" s="142"/>
      <c r="BJ166" s="142"/>
      <c r="BK166" s="142" t="s">
        <v>399</v>
      </c>
      <c r="BL166" s="142" t="str">
        <f>IF(入力シート!BL41="","",入力シート!BL41)</f>
        <v/>
      </c>
      <c r="BM166" s="142"/>
      <c r="BN166" s="204"/>
    </row>
    <row r="167" spans="1:66" ht="12" customHeight="1" x14ac:dyDescent="0.15">
      <c r="C167" s="207"/>
      <c r="D167" s="208"/>
      <c r="E167" s="208"/>
      <c r="F167" s="209"/>
      <c r="G167" s="84"/>
      <c r="H167" s="85"/>
      <c r="I167" s="250"/>
      <c r="J167" s="250"/>
      <c r="K167" s="250"/>
      <c r="L167" s="250"/>
      <c r="M167" s="250"/>
      <c r="N167" s="250"/>
      <c r="O167" s="250"/>
      <c r="P167" s="250"/>
      <c r="Q167" s="250"/>
      <c r="R167" s="250"/>
      <c r="S167" s="250"/>
      <c r="T167" s="250"/>
      <c r="U167" s="250"/>
      <c r="V167" s="251"/>
      <c r="W167" s="109"/>
      <c r="X167" s="110"/>
      <c r="Y167" s="250"/>
      <c r="Z167" s="250"/>
      <c r="AA167" s="250"/>
      <c r="AB167" s="250"/>
      <c r="AC167" s="250"/>
      <c r="AD167" s="250"/>
      <c r="AE167" s="250"/>
      <c r="AF167" s="250"/>
      <c r="AG167" s="250"/>
      <c r="AH167" s="250"/>
      <c r="AI167" s="250"/>
      <c r="AJ167" s="250"/>
      <c r="AK167" s="250"/>
      <c r="AL167" s="251"/>
      <c r="AM167" s="203"/>
      <c r="AN167" s="142"/>
      <c r="AO167" s="204"/>
      <c r="AP167" s="203"/>
      <c r="AQ167" s="142"/>
      <c r="AR167" s="204"/>
      <c r="AS167" s="203"/>
      <c r="AT167" s="142"/>
      <c r="AU167" s="142"/>
      <c r="AV167" s="142"/>
      <c r="AW167" s="204"/>
      <c r="AX167" s="203"/>
      <c r="AY167" s="142"/>
      <c r="AZ167" s="142"/>
      <c r="BA167" s="142"/>
      <c r="BB167" s="204"/>
      <c r="BC167" s="203"/>
      <c r="BD167" s="142"/>
      <c r="BE167" s="142"/>
      <c r="BF167" s="142"/>
      <c r="BG167" s="142"/>
      <c r="BH167" s="142"/>
      <c r="BI167" s="142"/>
      <c r="BJ167" s="142"/>
      <c r="BK167" s="142"/>
      <c r="BL167" s="142"/>
      <c r="BM167" s="142"/>
      <c r="BN167" s="204"/>
    </row>
    <row r="168" spans="1:66" ht="12" customHeight="1" thickBot="1" x14ac:dyDescent="0.2">
      <c r="C168" s="210"/>
      <c r="D168" s="211"/>
      <c r="E168" s="211"/>
      <c r="F168" s="212"/>
      <c r="G168" s="86"/>
      <c r="H168" s="87"/>
      <c r="I168" s="252"/>
      <c r="J168" s="252"/>
      <c r="K168" s="252"/>
      <c r="L168" s="252"/>
      <c r="M168" s="252"/>
      <c r="N168" s="252"/>
      <c r="O168" s="252"/>
      <c r="P168" s="252"/>
      <c r="Q168" s="252"/>
      <c r="R168" s="252"/>
      <c r="S168" s="252"/>
      <c r="T168" s="252"/>
      <c r="U168" s="252"/>
      <c r="V168" s="253"/>
      <c r="W168" s="111"/>
      <c r="X168" s="112"/>
      <c r="Y168" s="252"/>
      <c r="Z168" s="252"/>
      <c r="AA168" s="252"/>
      <c r="AB168" s="252"/>
      <c r="AC168" s="252"/>
      <c r="AD168" s="252"/>
      <c r="AE168" s="252"/>
      <c r="AF168" s="252"/>
      <c r="AG168" s="252"/>
      <c r="AH168" s="252"/>
      <c r="AI168" s="252"/>
      <c r="AJ168" s="252"/>
      <c r="AK168" s="252"/>
      <c r="AL168" s="253"/>
      <c r="AM168" s="205"/>
      <c r="AN168" s="143"/>
      <c r="AO168" s="206"/>
      <c r="AP168" s="205"/>
      <c r="AQ168" s="143"/>
      <c r="AR168" s="206"/>
      <c r="AS168" s="205"/>
      <c r="AT168" s="143"/>
      <c r="AU168" s="143"/>
      <c r="AV168" s="143"/>
      <c r="AW168" s="206"/>
      <c r="AX168" s="205"/>
      <c r="AY168" s="143"/>
      <c r="AZ168" s="143"/>
      <c r="BA168" s="143"/>
      <c r="BB168" s="206"/>
      <c r="BC168" s="205"/>
      <c r="BD168" s="143"/>
      <c r="BE168" s="143"/>
      <c r="BF168" s="143"/>
      <c r="BG168" s="143"/>
      <c r="BH168" s="143"/>
      <c r="BI168" s="143"/>
      <c r="BJ168" s="143"/>
      <c r="BK168" s="143"/>
      <c r="BL168" s="143"/>
      <c r="BM168" s="143"/>
      <c r="BN168" s="206"/>
    </row>
    <row r="169" spans="1:66" ht="12" customHeight="1" x14ac:dyDescent="0.15">
      <c r="C169" s="14"/>
      <c r="D169" s="14"/>
      <c r="E169" s="14"/>
      <c r="F169" s="14"/>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row>
    <row r="170" spans="1:66" ht="12" customHeight="1" x14ac:dyDescent="0.15">
      <c r="C170" s="14"/>
      <c r="D170" s="14"/>
      <c r="E170" s="14"/>
      <c r="F170" s="14"/>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row>
    <row r="171" spans="1:66" ht="12" customHeight="1" x14ac:dyDescent="0.15">
      <c r="C171" s="14"/>
      <c r="D171" s="14"/>
      <c r="E171" s="14"/>
      <c r="F171" s="14"/>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row>
    <row r="172" spans="1:66" ht="12" customHeight="1" x14ac:dyDescent="0.15">
      <c r="C172" s="14"/>
      <c r="D172" s="14"/>
      <c r="E172" s="14"/>
      <c r="F172" s="14"/>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row>
    <row r="173" spans="1:66" ht="12" customHeight="1" x14ac:dyDescent="0.15">
      <c r="C173" s="14"/>
      <c r="D173" s="14"/>
      <c r="E173" s="14"/>
      <c r="F173" s="14"/>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row>
    <row r="174" spans="1:66" ht="12" customHeight="1" x14ac:dyDescent="0.15">
      <c r="C174" s="14"/>
      <c r="D174" s="14"/>
      <c r="E174" s="14"/>
      <c r="F174" s="14"/>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row>
    <row r="175" spans="1:66" ht="12" customHeight="1" x14ac:dyDescent="0.15">
      <c r="A175" s="13"/>
      <c r="B175" s="13"/>
      <c r="C175" s="14"/>
      <c r="D175" s="14"/>
      <c r="E175" s="14"/>
      <c r="F175" s="14"/>
      <c r="G175" s="21"/>
      <c r="H175" s="20"/>
      <c r="I175" s="20"/>
      <c r="J175" s="20"/>
      <c r="K175" s="20"/>
      <c r="L175" s="20"/>
      <c r="M175" s="20"/>
      <c r="N175" s="20"/>
      <c r="O175" s="20"/>
      <c r="P175" s="20"/>
      <c r="Q175" s="20"/>
      <c r="R175" s="20"/>
      <c r="S175" s="20"/>
      <c r="T175" s="20"/>
      <c r="U175" s="20"/>
      <c r="V175" s="20"/>
      <c r="W175" s="20"/>
      <c r="X175" s="20"/>
      <c r="Y175" s="20"/>
      <c r="Z175" s="20"/>
      <c r="AA175" s="20"/>
      <c r="AB175" s="20"/>
      <c r="AC175" s="235"/>
      <c r="AD175" s="256"/>
      <c r="AE175" s="110"/>
      <c r="AF175" s="110"/>
      <c r="AG175" s="110"/>
      <c r="AH175" s="110"/>
      <c r="AI175" s="110"/>
      <c r="AJ175" s="110"/>
      <c r="AK175" s="110"/>
      <c r="AL175" s="235"/>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row>
    <row r="176" spans="1:66" ht="12" customHeight="1" x14ac:dyDescent="0.15">
      <c r="A176" s="13"/>
      <c r="B176" s="13"/>
      <c r="C176" s="14"/>
      <c r="D176" s="14"/>
      <c r="E176" s="14"/>
      <c r="F176" s="14"/>
      <c r="G176" s="21"/>
      <c r="H176" s="20"/>
      <c r="I176" s="20"/>
      <c r="J176" s="20"/>
      <c r="K176" s="20"/>
      <c r="L176" s="20"/>
      <c r="M176" s="20"/>
      <c r="N176" s="20"/>
      <c r="O176" s="20"/>
      <c r="P176" s="20"/>
      <c r="Q176" s="20"/>
      <c r="R176" s="20"/>
      <c r="S176" s="20"/>
      <c r="T176" s="20"/>
      <c r="U176" s="20"/>
      <c r="V176" s="20"/>
      <c r="W176" s="20"/>
      <c r="X176" s="20"/>
      <c r="Y176" s="20"/>
      <c r="Z176" s="20"/>
      <c r="AA176" s="20"/>
      <c r="AB176" s="20"/>
      <c r="AC176" s="235"/>
      <c r="AD176" s="110"/>
      <c r="AE176" s="110"/>
      <c r="AF176" s="110"/>
      <c r="AG176" s="110"/>
      <c r="AH176" s="110"/>
      <c r="AI176" s="110"/>
      <c r="AJ176" s="110"/>
      <c r="AK176" s="110"/>
      <c r="AL176" s="235"/>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row>
    <row r="177" spans="1:67" ht="12" customHeight="1" x14ac:dyDescent="0.15">
      <c r="C177" s="14"/>
      <c r="D177" s="14"/>
      <c r="E177" s="14"/>
      <c r="F177" s="14"/>
      <c r="G177" s="21"/>
      <c r="H177" s="20"/>
      <c r="I177" s="20"/>
      <c r="J177" s="20"/>
      <c r="K177" s="20"/>
      <c r="L177" s="20"/>
      <c r="M177" s="20"/>
      <c r="N177" s="20"/>
      <c r="O177" s="20"/>
      <c r="P177" s="20"/>
      <c r="Q177" s="20"/>
      <c r="R177" s="20"/>
      <c r="S177" s="20"/>
      <c r="T177" s="20"/>
      <c r="U177" s="20"/>
      <c r="V177" s="20"/>
      <c r="W177" s="20"/>
      <c r="X177" s="20"/>
      <c r="Y177" s="20"/>
      <c r="Z177" s="20"/>
      <c r="AA177" s="20"/>
      <c r="AB177" s="20"/>
      <c r="AC177" s="28"/>
      <c r="AD177" s="20"/>
      <c r="AE177" s="20"/>
      <c r="AF177" s="20"/>
      <c r="AG177" s="20"/>
      <c r="AH177" s="20"/>
      <c r="AI177" s="20"/>
      <c r="AJ177" s="20"/>
      <c r="AK177" s="20"/>
      <c r="AL177" s="28"/>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row>
    <row r="178" spans="1:67" ht="12" customHeight="1" x14ac:dyDescent="0.15">
      <c r="C178" s="14"/>
      <c r="D178" s="14"/>
      <c r="E178" s="14"/>
      <c r="F178" s="14"/>
      <c r="G178" s="21"/>
      <c r="H178" s="20"/>
      <c r="I178" s="20"/>
      <c r="J178" s="20"/>
      <c r="K178" s="20"/>
      <c r="L178" s="20"/>
      <c r="M178" s="20"/>
      <c r="N178" s="20"/>
      <c r="O178" s="20"/>
      <c r="P178" s="20"/>
      <c r="Q178" s="20"/>
      <c r="R178" s="20"/>
      <c r="S178" s="20"/>
      <c r="T178" s="20"/>
      <c r="U178" s="20"/>
      <c r="V178" s="20"/>
      <c r="W178" s="20"/>
      <c r="X178" s="20"/>
      <c r="Y178" s="20"/>
      <c r="Z178" s="20"/>
      <c r="AA178" s="20"/>
      <c r="AB178" s="20"/>
      <c r="AC178" s="28"/>
      <c r="AD178" s="20"/>
      <c r="AE178" s="20"/>
      <c r="AF178" s="20"/>
      <c r="AG178" s="20"/>
      <c r="AH178" s="20"/>
      <c r="AI178" s="20"/>
      <c r="AJ178" s="20"/>
      <c r="AK178" s="20"/>
      <c r="AL178" s="28"/>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row>
    <row r="179" spans="1:67" ht="12" customHeight="1" x14ac:dyDescent="0.15">
      <c r="C179" s="14"/>
      <c r="D179" s="14"/>
      <c r="E179" s="14"/>
      <c r="F179" s="14"/>
      <c r="G179" s="2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0"/>
    </row>
    <row r="180" spans="1:67" ht="12" customHeight="1" x14ac:dyDescent="0.15">
      <c r="A180" s="50"/>
      <c r="B180" s="50"/>
      <c r="C180" s="50"/>
      <c r="D180" s="50"/>
      <c r="E180" s="50"/>
      <c r="F180" s="50"/>
      <c r="G180" s="50"/>
      <c r="H180" s="50"/>
      <c r="I180" s="50"/>
      <c r="J180" s="50"/>
      <c r="K180" s="50"/>
      <c r="L180" s="50"/>
      <c r="M180" s="50"/>
      <c r="N180" s="50"/>
      <c r="O180" s="197" t="s">
        <v>254</v>
      </c>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197"/>
      <c r="AY180" s="50"/>
      <c r="AZ180" s="50"/>
      <c r="BA180" s="50"/>
      <c r="BB180" s="50"/>
      <c r="BC180" s="266">
        <f ca="1">NOW()</f>
        <v>43269.733627893518</v>
      </c>
      <c r="BD180" s="266"/>
      <c r="BE180" s="266"/>
      <c r="BF180" s="266"/>
      <c r="BG180" s="266"/>
      <c r="BH180" s="266"/>
      <c r="BI180" s="266"/>
      <c r="BJ180" s="266"/>
      <c r="BK180" s="266"/>
      <c r="BL180" s="266"/>
      <c r="BM180" s="266"/>
      <c r="BN180" s="266"/>
    </row>
    <row r="181" spans="1:67" ht="12" customHeight="1" thickBot="1" x14ac:dyDescent="0.2">
      <c r="A181" s="50"/>
      <c r="B181" s="50"/>
      <c r="C181" s="50"/>
      <c r="D181" s="50"/>
      <c r="E181" s="50"/>
      <c r="F181" s="50"/>
      <c r="G181" s="50"/>
      <c r="H181" s="50"/>
      <c r="I181" s="50"/>
      <c r="J181" s="50"/>
      <c r="K181" s="50"/>
      <c r="L181" s="50"/>
      <c r="M181" s="50"/>
      <c r="N181" s="50"/>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50"/>
      <c r="AZ181" s="50"/>
      <c r="BA181" s="50"/>
      <c r="BB181" s="50"/>
      <c r="BC181" s="267"/>
      <c r="BD181" s="267"/>
      <c r="BE181" s="267"/>
      <c r="BF181" s="267"/>
      <c r="BG181" s="267"/>
      <c r="BH181" s="267"/>
      <c r="BI181" s="267"/>
      <c r="BJ181" s="267"/>
      <c r="BK181" s="267"/>
      <c r="BL181" s="267"/>
      <c r="BM181" s="267"/>
      <c r="BN181" s="267"/>
    </row>
    <row r="182" spans="1:67" ht="12" customHeight="1" x14ac:dyDescent="0.15">
      <c r="B182" s="12"/>
      <c r="C182" s="242" t="s">
        <v>3</v>
      </c>
      <c r="D182" s="243"/>
      <c r="E182" s="243"/>
      <c r="F182" s="243"/>
      <c r="G182" s="242"/>
      <c r="H182" s="243"/>
      <c r="I182" s="243"/>
      <c r="J182" s="243"/>
      <c r="K182" s="243"/>
      <c r="L182" s="243"/>
      <c r="M182" s="244"/>
      <c r="N182" s="268">
        <f>入力シート!C45</f>
        <v>0</v>
      </c>
      <c r="O182" s="269"/>
      <c r="P182" s="269"/>
      <c r="Q182" s="269"/>
      <c r="R182" s="269"/>
      <c r="S182" s="269"/>
      <c r="T182" s="269"/>
      <c r="U182" s="269"/>
      <c r="V182" s="199" t="s">
        <v>34</v>
      </c>
      <c r="W182" s="199"/>
      <c r="X182" s="199"/>
      <c r="Y182" s="200"/>
      <c r="Z182" s="236" t="str">
        <f>Z5</f>
        <v>第３5回　大阪高等学校女子体重別選手権</v>
      </c>
      <c r="AA182" s="237"/>
      <c r="AB182" s="237"/>
      <c r="AC182" s="237"/>
      <c r="AD182" s="237"/>
      <c r="AE182" s="237"/>
      <c r="AF182" s="237"/>
      <c r="AG182" s="237"/>
      <c r="AH182" s="237"/>
      <c r="AI182" s="237"/>
      <c r="AJ182" s="237"/>
      <c r="AK182" s="237"/>
      <c r="AL182" s="237"/>
      <c r="AM182" s="237"/>
      <c r="AN182" s="237"/>
      <c r="AO182" s="237"/>
      <c r="AP182" s="237"/>
      <c r="AQ182" s="237"/>
      <c r="AR182" s="237"/>
      <c r="AS182" s="237"/>
      <c r="AT182" s="237"/>
      <c r="AU182" s="237"/>
      <c r="AV182" s="237"/>
      <c r="AW182" s="237"/>
      <c r="AX182" s="237"/>
      <c r="AY182" s="237"/>
      <c r="AZ182" s="237"/>
      <c r="BA182" s="237"/>
      <c r="BB182" s="237"/>
      <c r="BC182" s="237"/>
      <c r="BD182" s="237"/>
      <c r="BE182" s="237"/>
      <c r="BF182" s="237"/>
      <c r="BG182" s="237"/>
      <c r="BH182" s="237"/>
      <c r="BI182" s="237"/>
      <c r="BJ182" s="237"/>
      <c r="BK182" s="237"/>
      <c r="BL182" s="237"/>
      <c r="BM182" s="237"/>
      <c r="BN182" s="238"/>
    </row>
    <row r="183" spans="1:67" ht="12" customHeight="1" thickBot="1" x14ac:dyDescent="0.2">
      <c r="C183" s="245"/>
      <c r="D183" s="246"/>
      <c r="E183" s="246"/>
      <c r="F183" s="246"/>
      <c r="G183" s="245"/>
      <c r="H183" s="246"/>
      <c r="I183" s="246"/>
      <c r="J183" s="246"/>
      <c r="K183" s="246"/>
      <c r="L183" s="246"/>
      <c r="M183" s="247"/>
      <c r="N183" s="270"/>
      <c r="O183" s="112"/>
      <c r="P183" s="112"/>
      <c r="Q183" s="112"/>
      <c r="R183" s="112"/>
      <c r="S183" s="112"/>
      <c r="T183" s="112"/>
      <c r="U183" s="112"/>
      <c r="V183" s="201"/>
      <c r="W183" s="201"/>
      <c r="X183" s="201"/>
      <c r="Y183" s="202"/>
      <c r="Z183" s="239"/>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1"/>
    </row>
    <row r="184" spans="1:67" ht="12" customHeight="1" thickBot="1" x14ac:dyDescent="0.2">
      <c r="C184" s="213" t="s">
        <v>0</v>
      </c>
      <c r="D184" s="214"/>
      <c r="E184" s="214"/>
      <c r="F184" s="214"/>
      <c r="G184" s="158" t="s">
        <v>4</v>
      </c>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8" t="s">
        <v>1</v>
      </c>
      <c r="AK184" s="159"/>
      <c r="AL184" s="159"/>
      <c r="AM184" s="159"/>
      <c r="AN184" s="159"/>
      <c r="AO184" s="159"/>
      <c r="AP184" s="159"/>
      <c r="AQ184" s="159"/>
      <c r="AR184" s="159"/>
      <c r="AS184" s="159"/>
      <c r="AT184" s="159"/>
      <c r="AU184" s="159"/>
      <c r="AV184" s="159"/>
      <c r="AW184" s="159"/>
      <c r="AX184" s="160"/>
      <c r="AY184" s="158" t="s">
        <v>5</v>
      </c>
      <c r="AZ184" s="159"/>
      <c r="BA184" s="159"/>
      <c r="BB184" s="159"/>
      <c r="BC184" s="159"/>
      <c r="BD184" s="159"/>
      <c r="BE184" s="159"/>
      <c r="BF184" s="159"/>
      <c r="BG184" s="159"/>
      <c r="BH184" s="159"/>
      <c r="BI184" s="159"/>
      <c r="BJ184" s="159"/>
      <c r="BK184" s="159"/>
      <c r="BL184" s="159"/>
      <c r="BM184" s="159"/>
      <c r="BN184" s="160"/>
    </row>
    <row r="185" spans="1:67" ht="12" customHeight="1" x14ac:dyDescent="0.15">
      <c r="C185" s="257">
        <f>入力シート!$C$9</f>
        <v>0</v>
      </c>
      <c r="D185" s="258"/>
      <c r="E185" s="258"/>
      <c r="F185" s="259"/>
      <c r="G185" s="181" t="str">
        <f>入力シート!$G$9</f>
        <v/>
      </c>
      <c r="H185" s="181"/>
      <c r="I185" s="181"/>
      <c r="J185" s="181"/>
      <c r="K185" s="181"/>
      <c r="L185" s="181"/>
      <c r="M185" s="181"/>
      <c r="N185" s="181"/>
      <c r="O185" s="181"/>
      <c r="P185" s="181"/>
      <c r="Q185" s="181"/>
      <c r="R185" s="181"/>
      <c r="S185" s="181"/>
      <c r="T185" s="181"/>
      <c r="U185" s="181"/>
      <c r="V185" s="181"/>
      <c r="W185" s="181"/>
      <c r="X185" s="181"/>
      <c r="Y185" s="181"/>
      <c r="Z185" s="229" t="s">
        <v>238</v>
      </c>
      <c r="AA185" s="229"/>
      <c r="AB185" s="229"/>
      <c r="AC185" s="229"/>
      <c r="AD185" s="229"/>
      <c r="AE185" s="229"/>
      <c r="AF185" s="229"/>
      <c r="AG185" s="229"/>
      <c r="AH185" s="229"/>
      <c r="AI185" s="230"/>
      <c r="AJ185" s="224">
        <f>入力シート!$AJ$9</f>
        <v>0</v>
      </c>
      <c r="AK185" s="225"/>
      <c r="AL185" s="225"/>
      <c r="AM185" s="225"/>
      <c r="AN185" s="225"/>
      <c r="AO185" s="225"/>
      <c r="AP185" s="225"/>
      <c r="AQ185" s="225"/>
      <c r="AR185" s="225"/>
      <c r="AS185" s="225"/>
      <c r="AT185" s="225"/>
      <c r="AU185" s="225"/>
      <c r="AV185" s="215" t="s">
        <v>2</v>
      </c>
      <c r="AW185" s="215"/>
      <c r="AX185" s="216"/>
      <c r="AY185" s="224">
        <f>入力シート!$AY$9</f>
        <v>0</v>
      </c>
      <c r="AZ185" s="225"/>
      <c r="BA185" s="225"/>
      <c r="BB185" s="225"/>
      <c r="BC185" s="225"/>
      <c r="BD185" s="225"/>
      <c r="BE185" s="225"/>
      <c r="BF185" s="225"/>
      <c r="BG185" s="225"/>
      <c r="BH185" s="225"/>
      <c r="BI185" s="225"/>
      <c r="BJ185" s="225"/>
      <c r="BK185" s="215" t="s">
        <v>2</v>
      </c>
      <c r="BL185" s="215"/>
      <c r="BM185" s="215"/>
      <c r="BN185" s="216"/>
    </row>
    <row r="186" spans="1:67" ht="12" customHeight="1" x14ac:dyDescent="0.15">
      <c r="C186" s="260"/>
      <c r="D186" s="261"/>
      <c r="E186" s="261"/>
      <c r="F186" s="262"/>
      <c r="G186" s="182"/>
      <c r="H186" s="182"/>
      <c r="I186" s="182"/>
      <c r="J186" s="182"/>
      <c r="K186" s="182"/>
      <c r="L186" s="182"/>
      <c r="M186" s="182"/>
      <c r="N186" s="182"/>
      <c r="O186" s="182"/>
      <c r="P186" s="182"/>
      <c r="Q186" s="182"/>
      <c r="R186" s="182"/>
      <c r="S186" s="182"/>
      <c r="T186" s="182"/>
      <c r="U186" s="182"/>
      <c r="V186" s="182"/>
      <c r="W186" s="182"/>
      <c r="X186" s="182"/>
      <c r="Y186" s="182"/>
      <c r="Z186" s="231"/>
      <c r="AA186" s="231"/>
      <c r="AB186" s="231"/>
      <c r="AC186" s="231"/>
      <c r="AD186" s="231"/>
      <c r="AE186" s="231"/>
      <c r="AF186" s="231"/>
      <c r="AG186" s="231"/>
      <c r="AH186" s="231"/>
      <c r="AI186" s="232"/>
      <c r="AJ186" s="226"/>
      <c r="AK186" s="227"/>
      <c r="AL186" s="227"/>
      <c r="AM186" s="227"/>
      <c r="AN186" s="227"/>
      <c r="AO186" s="227"/>
      <c r="AP186" s="227"/>
      <c r="AQ186" s="227"/>
      <c r="AR186" s="227"/>
      <c r="AS186" s="227"/>
      <c r="AT186" s="227"/>
      <c r="AU186" s="227"/>
      <c r="AV186" s="217"/>
      <c r="AW186" s="217"/>
      <c r="AX186" s="218"/>
      <c r="AY186" s="226"/>
      <c r="AZ186" s="227"/>
      <c r="BA186" s="227"/>
      <c r="BB186" s="227"/>
      <c r="BC186" s="227"/>
      <c r="BD186" s="227"/>
      <c r="BE186" s="227"/>
      <c r="BF186" s="227"/>
      <c r="BG186" s="227"/>
      <c r="BH186" s="227"/>
      <c r="BI186" s="227"/>
      <c r="BJ186" s="227"/>
      <c r="BK186" s="217"/>
      <c r="BL186" s="217"/>
      <c r="BM186" s="217"/>
      <c r="BN186" s="218"/>
    </row>
    <row r="187" spans="1:67" ht="12" customHeight="1" thickBot="1" x14ac:dyDescent="0.2">
      <c r="A187" s="13"/>
      <c r="C187" s="263"/>
      <c r="D187" s="264"/>
      <c r="E187" s="264"/>
      <c r="F187" s="265"/>
      <c r="G187" s="183"/>
      <c r="H187" s="183"/>
      <c r="I187" s="183"/>
      <c r="J187" s="183"/>
      <c r="K187" s="183"/>
      <c r="L187" s="183"/>
      <c r="M187" s="183"/>
      <c r="N187" s="183"/>
      <c r="O187" s="183"/>
      <c r="P187" s="183"/>
      <c r="Q187" s="183"/>
      <c r="R187" s="183"/>
      <c r="S187" s="183"/>
      <c r="T187" s="183"/>
      <c r="U187" s="183"/>
      <c r="V187" s="183"/>
      <c r="W187" s="183"/>
      <c r="X187" s="183"/>
      <c r="Y187" s="183"/>
      <c r="Z187" s="233"/>
      <c r="AA187" s="233"/>
      <c r="AB187" s="233"/>
      <c r="AC187" s="233"/>
      <c r="AD187" s="233"/>
      <c r="AE187" s="233"/>
      <c r="AF187" s="233"/>
      <c r="AG187" s="233"/>
      <c r="AH187" s="233"/>
      <c r="AI187" s="234"/>
      <c r="AJ187" s="228"/>
      <c r="AK187" s="198"/>
      <c r="AL187" s="198"/>
      <c r="AM187" s="198"/>
      <c r="AN187" s="198"/>
      <c r="AO187" s="198"/>
      <c r="AP187" s="198"/>
      <c r="AQ187" s="198"/>
      <c r="AR187" s="198"/>
      <c r="AS187" s="198"/>
      <c r="AT187" s="198"/>
      <c r="AU187" s="198"/>
      <c r="AV187" s="219"/>
      <c r="AW187" s="219"/>
      <c r="AX187" s="220"/>
      <c r="AY187" s="228"/>
      <c r="AZ187" s="198"/>
      <c r="BA187" s="198"/>
      <c r="BB187" s="198"/>
      <c r="BC187" s="198"/>
      <c r="BD187" s="198"/>
      <c r="BE187" s="198"/>
      <c r="BF187" s="198"/>
      <c r="BG187" s="198"/>
      <c r="BH187" s="198"/>
      <c r="BI187" s="198"/>
      <c r="BJ187" s="198"/>
      <c r="BK187" s="219"/>
      <c r="BL187" s="219"/>
      <c r="BM187" s="219"/>
      <c r="BN187" s="220"/>
    </row>
    <row r="188" spans="1:67" ht="12" customHeight="1" thickBot="1" x14ac:dyDescent="0.2">
      <c r="C188" s="221" t="s">
        <v>255</v>
      </c>
      <c r="D188" s="222"/>
      <c r="E188" s="222"/>
      <c r="F188" s="223"/>
      <c r="G188" s="254"/>
      <c r="H188" s="115"/>
      <c r="I188" s="115" t="str">
        <f>IF(入力シート!I45="","",入力シート!I45)</f>
        <v/>
      </c>
      <c r="J188" s="115"/>
      <c r="K188" s="115"/>
      <c r="L188" s="115"/>
      <c r="M188" s="115"/>
      <c r="N188" s="115"/>
      <c r="O188" s="115"/>
      <c r="P188" s="115"/>
      <c r="Q188" s="115"/>
      <c r="R188" s="115"/>
      <c r="S188" s="115"/>
      <c r="T188" s="115"/>
      <c r="U188" s="115"/>
      <c r="V188" s="255"/>
      <c r="W188" s="114"/>
      <c r="X188" s="115"/>
      <c r="Y188" s="115" t="str">
        <f>IF(入力シート!Y45="","",入力シート!Y45)</f>
        <v/>
      </c>
      <c r="Z188" s="115"/>
      <c r="AA188" s="115"/>
      <c r="AB188" s="115"/>
      <c r="AC188" s="115"/>
      <c r="AD188" s="115"/>
      <c r="AE188" s="115"/>
      <c r="AF188" s="115"/>
      <c r="AG188" s="115"/>
      <c r="AH188" s="115"/>
      <c r="AI188" s="115"/>
      <c r="AJ188" s="115"/>
      <c r="AK188" s="115"/>
      <c r="AL188" s="255"/>
      <c r="AM188" s="158" t="s">
        <v>6</v>
      </c>
      <c r="AN188" s="159"/>
      <c r="AO188" s="160"/>
      <c r="AP188" s="158" t="s">
        <v>7</v>
      </c>
      <c r="AQ188" s="159"/>
      <c r="AR188" s="160"/>
      <c r="AS188" s="158" t="s">
        <v>8</v>
      </c>
      <c r="AT188" s="159"/>
      <c r="AU188" s="159"/>
      <c r="AV188" s="159"/>
      <c r="AW188" s="160"/>
      <c r="AX188" s="158" t="s">
        <v>9</v>
      </c>
      <c r="AY188" s="159"/>
      <c r="AZ188" s="159"/>
      <c r="BA188" s="159"/>
      <c r="BB188" s="160"/>
      <c r="BC188" s="158" t="s">
        <v>10</v>
      </c>
      <c r="BD188" s="159"/>
      <c r="BE188" s="159"/>
      <c r="BF188" s="159"/>
      <c r="BG188" s="159"/>
      <c r="BH188" s="159"/>
      <c r="BI188" s="159"/>
      <c r="BJ188" s="159"/>
      <c r="BK188" s="159"/>
      <c r="BL188" s="159"/>
      <c r="BM188" s="159"/>
      <c r="BN188" s="160"/>
    </row>
    <row r="189" spans="1:67" ht="12" customHeight="1" x14ac:dyDescent="0.15">
      <c r="C189" s="207" t="s">
        <v>256</v>
      </c>
      <c r="D189" s="208"/>
      <c r="E189" s="208"/>
      <c r="F189" s="209"/>
      <c r="G189" s="90" t="s">
        <v>258</v>
      </c>
      <c r="H189" s="91"/>
      <c r="I189" s="248" t="str">
        <f>IF(入力シート!I46="","",入力シート!I46)</f>
        <v/>
      </c>
      <c r="J189" s="248"/>
      <c r="K189" s="248"/>
      <c r="L189" s="248"/>
      <c r="M189" s="248"/>
      <c r="N189" s="248"/>
      <c r="O189" s="248"/>
      <c r="P189" s="248"/>
      <c r="Q189" s="248"/>
      <c r="R189" s="248"/>
      <c r="S189" s="248"/>
      <c r="T189" s="248"/>
      <c r="U189" s="248"/>
      <c r="V189" s="249"/>
      <c r="W189" s="113" t="s">
        <v>257</v>
      </c>
      <c r="X189" s="91"/>
      <c r="Y189" s="248" t="str">
        <f>IF(入力シート!Y46="","",入力シート!Y46)</f>
        <v/>
      </c>
      <c r="Z189" s="248"/>
      <c r="AA189" s="248"/>
      <c r="AB189" s="248"/>
      <c r="AC189" s="248"/>
      <c r="AD189" s="248"/>
      <c r="AE189" s="248"/>
      <c r="AF189" s="248"/>
      <c r="AG189" s="248"/>
      <c r="AH189" s="248"/>
      <c r="AI189" s="248"/>
      <c r="AJ189" s="248"/>
      <c r="AK189" s="248"/>
      <c r="AL189" s="249"/>
      <c r="AM189" s="203" t="str">
        <f>IF(入力シート!AM45="","",入力シート!AM45)</f>
        <v/>
      </c>
      <c r="AN189" s="142"/>
      <c r="AO189" s="204"/>
      <c r="AP189" s="203" t="str">
        <f>IF(入力シート!AP45="","",入力シート!AP45)</f>
        <v/>
      </c>
      <c r="AQ189" s="142"/>
      <c r="AR189" s="204"/>
      <c r="AS189" s="203" t="str">
        <f>IF(入力シート!AS45="","",入力シート!AS45)</f>
        <v/>
      </c>
      <c r="AT189" s="142"/>
      <c r="AU189" s="142"/>
      <c r="AV189" s="142"/>
      <c r="AW189" s="204"/>
      <c r="AX189" s="203" t="str">
        <f>IF(入力シート!AX45="","",入力シート!AX45)</f>
        <v/>
      </c>
      <c r="AY189" s="142"/>
      <c r="AZ189" s="142"/>
      <c r="BA189" s="142"/>
      <c r="BB189" s="204"/>
      <c r="BC189" s="203" t="str">
        <f>IF(入力シート!BC45="","",入力シート!BC45)</f>
        <v/>
      </c>
      <c r="BD189" s="142"/>
      <c r="BE189" s="142"/>
      <c r="BF189" s="142"/>
      <c r="BG189" s="142" t="s">
        <v>399</v>
      </c>
      <c r="BH189" s="142" t="str">
        <f>IF(入力シート!BH45="","",入力シート!BH45)</f>
        <v/>
      </c>
      <c r="BI189" s="142"/>
      <c r="BJ189" s="142"/>
      <c r="BK189" s="142" t="s">
        <v>399</v>
      </c>
      <c r="BL189" s="142" t="str">
        <f>IF(入力シート!BL45="","",入力シート!BL45)</f>
        <v/>
      </c>
      <c r="BM189" s="142"/>
      <c r="BN189" s="204"/>
    </row>
    <row r="190" spans="1:67" ht="12" customHeight="1" x14ac:dyDescent="0.15">
      <c r="C190" s="207"/>
      <c r="D190" s="208"/>
      <c r="E190" s="208"/>
      <c r="F190" s="209"/>
      <c r="G190" s="84"/>
      <c r="H190" s="85"/>
      <c r="I190" s="250"/>
      <c r="J190" s="250"/>
      <c r="K190" s="250"/>
      <c r="L190" s="250"/>
      <c r="M190" s="250"/>
      <c r="N190" s="250"/>
      <c r="O190" s="250"/>
      <c r="P190" s="250"/>
      <c r="Q190" s="250"/>
      <c r="R190" s="250"/>
      <c r="S190" s="250"/>
      <c r="T190" s="250"/>
      <c r="U190" s="250"/>
      <c r="V190" s="251"/>
      <c r="W190" s="109"/>
      <c r="X190" s="110"/>
      <c r="Y190" s="250"/>
      <c r="Z190" s="250"/>
      <c r="AA190" s="250"/>
      <c r="AB190" s="250"/>
      <c r="AC190" s="250"/>
      <c r="AD190" s="250"/>
      <c r="AE190" s="250"/>
      <c r="AF190" s="250"/>
      <c r="AG190" s="250"/>
      <c r="AH190" s="250"/>
      <c r="AI190" s="250"/>
      <c r="AJ190" s="250"/>
      <c r="AK190" s="250"/>
      <c r="AL190" s="251"/>
      <c r="AM190" s="203"/>
      <c r="AN190" s="142"/>
      <c r="AO190" s="204"/>
      <c r="AP190" s="203"/>
      <c r="AQ190" s="142"/>
      <c r="AR190" s="204"/>
      <c r="AS190" s="203"/>
      <c r="AT190" s="142"/>
      <c r="AU190" s="142"/>
      <c r="AV190" s="142"/>
      <c r="AW190" s="204"/>
      <c r="AX190" s="203"/>
      <c r="AY190" s="142"/>
      <c r="AZ190" s="142"/>
      <c r="BA190" s="142"/>
      <c r="BB190" s="204"/>
      <c r="BC190" s="203"/>
      <c r="BD190" s="142"/>
      <c r="BE190" s="142"/>
      <c r="BF190" s="142"/>
      <c r="BG190" s="142"/>
      <c r="BH190" s="142"/>
      <c r="BI190" s="142"/>
      <c r="BJ190" s="142"/>
      <c r="BK190" s="142"/>
      <c r="BL190" s="142"/>
      <c r="BM190" s="142"/>
      <c r="BN190" s="204"/>
    </row>
    <row r="191" spans="1:67" ht="12" customHeight="1" thickBot="1" x14ac:dyDescent="0.2">
      <c r="C191" s="210"/>
      <c r="D191" s="211"/>
      <c r="E191" s="211"/>
      <c r="F191" s="212"/>
      <c r="G191" s="86"/>
      <c r="H191" s="87"/>
      <c r="I191" s="252"/>
      <c r="J191" s="252"/>
      <c r="K191" s="252"/>
      <c r="L191" s="252"/>
      <c r="M191" s="252"/>
      <c r="N191" s="252"/>
      <c r="O191" s="252"/>
      <c r="P191" s="252"/>
      <c r="Q191" s="252"/>
      <c r="R191" s="252"/>
      <c r="S191" s="252"/>
      <c r="T191" s="252"/>
      <c r="U191" s="252"/>
      <c r="V191" s="253"/>
      <c r="W191" s="111"/>
      <c r="X191" s="112"/>
      <c r="Y191" s="252"/>
      <c r="Z191" s="252"/>
      <c r="AA191" s="252"/>
      <c r="AB191" s="252"/>
      <c r="AC191" s="252"/>
      <c r="AD191" s="252"/>
      <c r="AE191" s="252"/>
      <c r="AF191" s="252"/>
      <c r="AG191" s="252"/>
      <c r="AH191" s="252"/>
      <c r="AI191" s="252"/>
      <c r="AJ191" s="252"/>
      <c r="AK191" s="252"/>
      <c r="AL191" s="253"/>
      <c r="AM191" s="205"/>
      <c r="AN191" s="143"/>
      <c r="AO191" s="206"/>
      <c r="AP191" s="205"/>
      <c r="AQ191" s="143"/>
      <c r="AR191" s="206"/>
      <c r="AS191" s="205"/>
      <c r="AT191" s="143"/>
      <c r="AU191" s="143"/>
      <c r="AV191" s="143"/>
      <c r="AW191" s="206"/>
      <c r="AX191" s="205"/>
      <c r="AY191" s="143"/>
      <c r="AZ191" s="143"/>
      <c r="BA191" s="143"/>
      <c r="BB191" s="206"/>
      <c r="BC191" s="205"/>
      <c r="BD191" s="143"/>
      <c r="BE191" s="143"/>
      <c r="BF191" s="143"/>
      <c r="BG191" s="143"/>
      <c r="BH191" s="143"/>
      <c r="BI191" s="143"/>
      <c r="BJ191" s="143"/>
      <c r="BK191" s="143"/>
      <c r="BL191" s="143"/>
      <c r="BM191" s="143"/>
      <c r="BN191" s="206"/>
    </row>
    <row r="192" spans="1:67" ht="12" customHeight="1" x14ac:dyDescent="0.15">
      <c r="C192" s="14"/>
      <c r="D192" s="14"/>
      <c r="E192" s="14"/>
      <c r="F192" s="14"/>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row>
    <row r="193" spans="1:66" ht="12" customHeight="1" x14ac:dyDescent="0.15">
      <c r="C193" s="14"/>
      <c r="D193" s="14"/>
      <c r="E193" s="14"/>
      <c r="F193" s="14"/>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row>
    <row r="194" spans="1:66" ht="12" customHeight="1" x14ac:dyDescent="0.15">
      <c r="C194" s="14"/>
      <c r="D194" s="14"/>
      <c r="E194" s="14"/>
      <c r="F194" s="14"/>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row>
    <row r="195" spans="1:66" ht="12" customHeight="1" x14ac:dyDescent="0.15">
      <c r="C195" s="14"/>
      <c r="D195" s="14"/>
      <c r="E195" s="14"/>
      <c r="F195" s="14"/>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row>
    <row r="196" spans="1:66" ht="12" customHeight="1" x14ac:dyDescent="0.15">
      <c r="C196" s="14"/>
      <c r="D196" s="14"/>
      <c r="E196" s="14"/>
      <c r="F196" s="14"/>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row>
    <row r="197" spans="1:66" ht="12" customHeight="1" x14ac:dyDescent="0.15">
      <c r="C197" s="14"/>
      <c r="D197" s="14"/>
      <c r="E197" s="14"/>
      <c r="F197" s="14"/>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row>
    <row r="198" spans="1:66" ht="12" customHeight="1" thickBot="1" x14ac:dyDescent="0.2">
      <c r="B198" s="22"/>
      <c r="C198" s="23"/>
      <c r="D198" s="23"/>
      <c r="E198" s="23"/>
      <c r="F198" s="23"/>
      <c r="G198" s="24"/>
      <c r="H198" s="25"/>
      <c r="I198" s="25"/>
      <c r="J198" s="25"/>
      <c r="K198" s="25"/>
      <c r="L198" s="25"/>
      <c r="M198" s="25"/>
      <c r="N198" s="25"/>
      <c r="O198" s="25"/>
      <c r="P198" s="25"/>
      <c r="Q198" s="25"/>
      <c r="R198" s="25"/>
      <c r="S198" s="25"/>
      <c r="T198" s="25"/>
      <c r="U198" s="25"/>
      <c r="V198" s="25"/>
      <c r="W198" s="25"/>
      <c r="X198" s="25"/>
      <c r="Y198" s="25"/>
      <c r="Z198" s="25"/>
      <c r="AA198" s="20"/>
      <c r="AB198" s="20"/>
      <c r="AC198" s="235" t="s">
        <v>262</v>
      </c>
      <c r="AD198" s="256" t="s">
        <v>263</v>
      </c>
      <c r="AE198" s="110"/>
      <c r="AF198" s="110"/>
      <c r="AG198" s="110"/>
      <c r="AH198" s="110"/>
      <c r="AI198" s="110"/>
      <c r="AJ198" s="110"/>
      <c r="AK198" s="110"/>
      <c r="AL198" s="235" t="s">
        <v>261</v>
      </c>
      <c r="AM198" s="14"/>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row>
    <row r="199" spans="1:66" ht="12" customHeight="1" x14ac:dyDescent="0.15">
      <c r="C199" s="14"/>
      <c r="D199" s="14"/>
      <c r="E199" s="14"/>
      <c r="F199" s="14"/>
      <c r="G199" s="21"/>
      <c r="H199" s="20"/>
      <c r="I199" s="20"/>
      <c r="J199" s="20"/>
      <c r="K199" s="20"/>
      <c r="L199" s="20"/>
      <c r="M199" s="20"/>
      <c r="N199" s="20"/>
      <c r="O199" s="20"/>
      <c r="P199" s="20"/>
      <c r="Q199" s="20"/>
      <c r="R199" s="20"/>
      <c r="S199" s="20"/>
      <c r="T199" s="20"/>
      <c r="U199" s="20"/>
      <c r="V199" s="20"/>
      <c r="W199" s="20"/>
      <c r="X199" s="20"/>
      <c r="Y199" s="20"/>
      <c r="Z199" s="20"/>
      <c r="AA199" s="27"/>
      <c r="AB199" s="27"/>
      <c r="AC199" s="235"/>
      <c r="AD199" s="110"/>
      <c r="AE199" s="110"/>
      <c r="AF199" s="110"/>
      <c r="AG199" s="110"/>
      <c r="AH199" s="110"/>
      <c r="AI199" s="110"/>
      <c r="AJ199" s="110"/>
      <c r="AK199" s="110"/>
      <c r="AL199" s="235"/>
      <c r="AM199" s="26"/>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row>
    <row r="200" spans="1:66" ht="12" customHeight="1" x14ac:dyDescent="0.15">
      <c r="C200" s="14"/>
      <c r="D200" s="14"/>
      <c r="E200" s="14"/>
      <c r="F200" s="14"/>
      <c r="G200" s="21"/>
      <c r="H200" s="20"/>
      <c r="I200" s="20"/>
      <c r="J200" s="20"/>
      <c r="K200" s="20"/>
      <c r="L200" s="20"/>
      <c r="M200" s="20"/>
      <c r="N200" s="20"/>
      <c r="O200" s="20"/>
      <c r="P200" s="20"/>
      <c r="Q200" s="20"/>
      <c r="R200" s="20"/>
      <c r="S200" s="20"/>
      <c r="T200" s="20"/>
      <c r="U200" s="20"/>
      <c r="V200" s="20"/>
      <c r="W200" s="20"/>
      <c r="X200" s="20"/>
      <c r="Y200" s="20"/>
      <c r="Z200" s="20"/>
      <c r="AA200" s="20"/>
      <c r="AB200" s="20"/>
      <c r="AC200" s="28"/>
      <c r="AD200" s="20"/>
      <c r="AE200" s="20"/>
      <c r="AF200" s="20"/>
      <c r="AG200" s="20"/>
      <c r="AH200" s="20"/>
      <c r="AI200" s="20"/>
      <c r="AJ200" s="20"/>
      <c r="AK200" s="20"/>
      <c r="AL200" s="28"/>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row>
    <row r="201" spans="1:66" ht="12" customHeight="1" x14ac:dyDescent="0.15">
      <c r="C201" s="14"/>
      <c r="D201" s="14"/>
      <c r="E201" s="14"/>
      <c r="F201" s="14"/>
      <c r="G201" s="21"/>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row>
    <row r="202" spans="1:66" ht="12" customHeight="1" x14ac:dyDescent="0.15">
      <c r="A202" s="50"/>
      <c r="B202" s="50"/>
      <c r="C202" s="50"/>
      <c r="D202" s="50"/>
      <c r="E202" s="50"/>
      <c r="F202" s="50"/>
      <c r="G202" s="50"/>
      <c r="H202" s="50"/>
      <c r="I202" s="50"/>
      <c r="J202" s="50"/>
      <c r="K202" s="50"/>
      <c r="L202" s="50"/>
      <c r="M202" s="50"/>
      <c r="N202" s="50"/>
      <c r="O202" s="197" t="s">
        <v>254</v>
      </c>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c r="AK202" s="197"/>
      <c r="AL202" s="197"/>
      <c r="AM202" s="197"/>
      <c r="AN202" s="197"/>
      <c r="AO202" s="197"/>
      <c r="AP202" s="197"/>
      <c r="AQ202" s="197"/>
      <c r="AR202" s="197"/>
      <c r="AS202" s="197"/>
      <c r="AT202" s="197"/>
      <c r="AU202" s="197"/>
      <c r="AV202" s="197"/>
      <c r="AW202" s="197"/>
      <c r="AX202" s="197"/>
      <c r="AY202" s="50"/>
      <c r="AZ202" s="50"/>
      <c r="BA202" s="50"/>
      <c r="BB202" s="50"/>
      <c r="BC202" s="266">
        <f ca="1">NOW()</f>
        <v>43269.733627893518</v>
      </c>
      <c r="BD202" s="266"/>
      <c r="BE202" s="266"/>
      <c r="BF202" s="266"/>
      <c r="BG202" s="266"/>
      <c r="BH202" s="266"/>
      <c r="BI202" s="266"/>
      <c r="BJ202" s="266"/>
      <c r="BK202" s="266"/>
      <c r="BL202" s="266"/>
      <c r="BM202" s="266"/>
      <c r="BN202" s="266"/>
    </row>
    <row r="203" spans="1:66" ht="12" customHeight="1" thickBot="1" x14ac:dyDescent="0.2">
      <c r="A203" s="50"/>
      <c r="B203" s="50"/>
      <c r="C203" s="50"/>
      <c r="D203" s="50"/>
      <c r="E203" s="50"/>
      <c r="F203" s="50"/>
      <c r="G203" s="50"/>
      <c r="H203" s="50"/>
      <c r="I203" s="50"/>
      <c r="J203" s="50"/>
      <c r="K203" s="50"/>
      <c r="L203" s="50"/>
      <c r="M203" s="50"/>
      <c r="N203" s="50"/>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50"/>
      <c r="AZ203" s="50"/>
      <c r="BA203" s="50"/>
      <c r="BB203" s="50"/>
      <c r="BC203" s="267"/>
      <c r="BD203" s="267"/>
      <c r="BE203" s="267"/>
      <c r="BF203" s="267"/>
      <c r="BG203" s="267"/>
      <c r="BH203" s="267"/>
      <c r="BI203" s="267"/>
      <c r="BJ203" s="267"/>
      <c r="BK203" s="267"/>
      <c r="BL203" s="267"/>
      <c r="BM203" s="267"/>
      <c r="BN203" s="267"/>
    </row>
    <row r="204" spans="1:66" ht="12" customHeight="1" x14ac:dyDescent="0.15">
      <c r="B204" s="12"/>
      <c r="C204" s="242" t="s">
        <v>3</v>
      </c>
      <c r="D204" s="243"/>
      <c r="E204" s="243"/>
      <c r="F204" s="243"/>
      <c r="G204" s="242"/>
      <c r="H204" s="243"/>
      <c r="I204" s="243"/>
      <c r="J204" s="243"/>
      <c r="K204" s="243"/>
      <c r="L204" s="243"/>
      <c r="M204" s="244"/>
      <c r="N204" s="268">
        <f>入力シート!C49</f>
        <v>0</v>
      </c>
      <c r="O204" s="269"/>
      <c r="P204" s="269"/>
      <c r="Q204" s="269"/>
      <c r="R204" s="269"/>
      <c r="S204" s="269"/>
      <c r="T204" s="269"/>
      <c r="U204" s="269"/>
      <c r="V204" s="199" t="s">
        <v>34</v>
      </c>
      <c r="W204" s="199"/>
      <c r="X204" s="199"/>
      <c r="Y204" s="200"/>
      <c r="Z204" s="236" t="str">
        <f>Z5</f>
        <v>第３5回　大阪高等学校女子体重別選手権</v>
      </c>
      <c r="AA204" s="237"/>
      <c r="AB204" s="237"/>
      <c r="AC204" s="237"/>
      <c r="AD204" s="237"/>
      <c r="AE204" s="237"/>
      <c r="AF204" s="237"/>
      <c r="AG204" s="237"/>
      <c r="AH204" s="237"/>
      <c r="AI204" s="237"/>
      <c r="AJ204" s="237"/>
      <c r="AK204" s="237"/>
      <c r="AL204" s="237"/>
      <c r="AM204" s="237"/>
      <c r="AN204" s="237"/>
      <c r="AO204" s="237"/>
      <c r="AP204" s="237"/>
      <c r="AQ204" s="237"/>
      <c r="AR204" s="237"/>
      <c r="AS204" s="237"/>
      <c r="AT204" s="237"/>
      <c r="AU204" s="237"/>
      <c r="AV204" s="237"/>
      <c r="AW204" s="237"/>
      <c r="AX204" s="237"/>
      <c r="AY204" s="237"/>
      <c r="AZ204" s="237"/>
      <c r="BA204" s="237"/>
      <c r="BB204" s="237"/>
      <c r="BC204" s="237"/>
      <c r="BD204" s="237"/>
      <c r="BE204" s="237"/>
      <c r="BF204" s="237"/>
      <c r="BG204" s="237"/>
      <c r="BH204" s="237"/>
      <c r="BI204" s="237"/>
      <c r="BJ204" s="237"/>
      <c r="BK204" s="237"/>
      <c r="BL204" s="237"/>
      <c r="BM204" s="237"/>
      <c r="BN204" s="238"/>
    </row>
    <row r="205" spans="1:66" ht="12" customHeight="1" thickBot="1" x14ac:dyDescent="0.2">
      <c r="C205" s="245"/>
      <c r="D205" s="246"/>
      <c r="E205" s="246"/>
      <c r="F205" s="246"/>
      <c r="G205" s="245"/>
      <c r="H205" s="246"/>
      <c r="I205" s="246"/>
      <c r="J205" s="246"/>
      <c r="K205" s="246"/>
      <c r="L205" s="246"/>
      <c r="M205" s="247"/>
      <c r="N205" s="270"/>
      <c r="O205" s="112"/>
      <c r="P205" s="112"/>
      <c r="Q205" s="112"/>
      <c r="R205" s="112"/>
      <c r="S205" s="112"/>
      <c r="T205" s="112"/>
      <c r="U205" s="112"/>
      <c r="V205" s="201"/>
      <c r="W205" s="201"/>
      <c r="X205" s="201"/>
      <c r="Y205" s="202"/>
      <c r="Z205" s="239"/>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1"/>
    </row>
    <row r="206" spans="1:66" ht="12" customHeight="1" thickBot="1" x14ac:dyDescent="0.2">
      <c r="C206" s="213" t="s">
        <v>0</v>
      </c>
      <c r="D206" s="214"/>
      <c r="E206" s="214"/>
      <c r="F206" s="214"/>
      <c r="G206" s="158" t="s">
        <v>4</v>
      </c>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8" t="s">
        <v>1</v>
      </c>
      <c r="AK206" s="159"/>
      <c r="AL206" s="159"/>
      <c r="AM206" s="159"/>
      <c r="AN206" s="159"/>
      <c r="AO206" s="159"/>
      <c r="AP206" s="159"/>
      <c r="AQ206" s="159"/>
      <c r="AR206" s="159"/>
      <c r="AS206" s="159"/>
      <c r="AT206" s="159"/>
      <c r="AU206" s="159"/>
      <c r="AV206" s="159"/>
      <c r="AW206" s="159"/>
      <c r="AX206" s="160"/>
      <c r="AY206" s="158" t="s">
        <v>5</v>
      </c>
      <c r="AZ206" s="159"/>
      <c r="BA206" s="159"/>
      <c r="BB206" s="159"/>
      <c r="BC206" s="159"/>
      <c r="BD206" s="159"/>
      <c r="BE206" s="159"/>
      <c r="BF206" s="159"/>
      <c r="BG206" s="159"/>
      <c r="BH206" s="159"/>
      <c r="BI206" s="159"/>
      <c r="BJ206" s="159"/>
      <c r="BK206" s="159"/>
      <c r="BL206" s="159"/>
      <c r="BM206" s="159"/>
      <c r="BN206" s="160"/>
    </row>
    <row r="207" spans="1:66" ht="12" customHeight="1" x14ac:dyDescent="0.15">
      <c r="C207" s="257">
        <f>入力シート!$C$9</f>
        <v>0</v>
      </c>
      <c r="D207" s="258"/>
      <c r="E207" s="258"/>
      <c r="F207" s="259"/>
      <c r="G207" s="181" t="str">
        <f>入力シート!$G$9</f>
        <v/>
      </c>
      <c r="H207" s="181"/>
      <c r="I207" s="181"/>
      <c r="J207" s="181"/>
      <c r="K207" s="181"/>
      <c r="L207" s="181"/>
      <c r="M207" s="181"/>
      <c r="N207" s="181"/>
      <c r="O207" s="181"/>
      <c r="P207" s="181"/>
      <c r="Q207" s="181"/>
      <c r="R207" s="181"/>
      <c r="S207" s="181"/>
      <c r="T207" s="181"/>
      <c r="U207" s="181"/>
      <c r="V207" s="181"/>
      <c r="W207" s="181"/>
      <c r="X207" s="181"/>
      <c r="Y207" s="181"/>
      <c r="Z207" s="229" t="s">
        <v>238</v>
      </c>
      <c r="AA207" s="229"/>
      <c r="AB207" s="229"/>
      <c r="AC207" s="229"/>
      <c r="AD207" s="229"/>
      <c r="AE207" s="229"/>
      <c r="AF207" s="229"/>
      <c r="AG207" s="229"/>
      <c r="AH207" s="229"/>
      <c r="AI207" s="230"/>
      <c r="AJ207" s="224">
        <f>入力シート!$AJ$9</f>
        <v>0</v>
      </c>
      <c r="AK207" s="225"/>
      <c r="AL207" s="225"/>
      <c r="AM207" s="225"/>
      <c r="AN207" s="225"/>
      <c r="AO207" s="225"/>
      <c r="AP207" s="225"/>
      <c r="AQ207" s="225"/>
      <c r="AR207" s="225"/>
      <c r="AS207" s="225"/>
      <c r="AT207" s="225"/>
      <c r="AU207" s="225"/>
      <c r="AV207" s="215" t="s">
        <v>2</v>
      </c>
      <c r="AW207" s="215"/>
      <c r="AX207" s="216"/>
      <c r="AY207" s="224">
        <f>入力シート!$AY$9</f>
        <v>0</v>
      </c>
      <c r="AZ207" s="225"/>
      <c r="BA207" s="225"/>
      <c r="BB207" s="225"/>
      <c r="BC207" s="225"/>
      <c r="BD207" s="225"/>
      <c r="BE207" s="225"/>
      <c r="BF207" s="225"/>
      <c r="BG207" s="225"/>
      <c r="BH207" s="225"/>
      <c r="BI207" s="225"/>
      <c r="BJ207" s="225"/>
      <c r="BK207" s="215" t="s">
        <v>2</v>
      </c>
      <c r="BL207" s="215"/>
      <c r="BM207" s="215"/>
      <c r="BN207" s="216"/>
    </row>
    <row r="208" spans="1:66" ht="12" customHeight="1" x14ac:dyDescent="0.15">
      <c r="C208" s="260"/>
      <c r="D208" s="261"/>
      <c r="E208" s="261"/>
      <c r="F208" s="262"/>
      <c r="G208" s="182"/>
      <c r="H208" s="182"/>
      <c r="I208" s="182"/>
      <c r="J208" s="182"/>
      <c r="K208" s="182"/>
      <c r="L208" s="182"/>
      <c r="M208" s="182"/>
      <c r="N208" s="182"/>
      <c r="O208" s="182"/>
      <c r="P208" s="182"/>
      <c r="Q208" s="182"/>
      <c r="R208" s="182"/>
      <c r="S208" s="182"/>
      <c r="T208" s="182"/>
      <c r="U208" s="182"/>
      <c r="V208" s="182"/>
      <c r="W208" s="182"/>
      <c r="X208" s="182"/>
      <c r="Y208" s="182"/>
      <c r="Z208" s="231"/>
      <c r="AA208" s="231"/>
      <c r="AB208" s="231"/>
      <c r="AC208" s="231"/>
      <c r="AD208" s="231"/>
      <c r="AE208" s="231"/>
      <c r="AF208" s="231"/>
      <c r="AG208" s="231"/>
      <c r="AH208" s="231"/>
      <c r="AI208" s="232"/>
      <c r="AJ208" s="226"/>
      <c r="AK208" s="227"/>
      <c r="AL208" s="227"/>
      <c r="AM208" s="227"/>
      <c r="AN208" s="227"/>
      <c r="AO208" s="227"/>
      <c r="AP208" s="227"/>
      <c r="AQ208" s="227"/>
      <c r="AR208" s="227"/>
      <c r="AS208" s="227"/>
      <c r="AT208" s="227"/>
      <c r="AU208" s="227"/>
      <c r="AV208" s="217"/>
      <c r="AW208" s="217"/>
      <c r="AX208" s="218"/>
      <c r="AY208" s="226"/>
      <c r="AZ208" s="227"/>
      <c r="BA208" s="227"/>
      <c r="BB208" s="227"/>
      <c r="BC208" s="227"/>
      <c r="BD208" s="227"/>
      <c r="BE208" s="227"/>
      <c r="BF208" s="227"/>
      <c r="BG208" s="227"/>
      <c r="BH208" s="227"/>
      <c r="BI208" s="227"/>
      <c r="BJ208" s="227"/>
      <c r="BK208" s="217"/>
      <c r="BL208" s="217"/>
      <c r="BM208" s="217"/>
      <c r="BN208" s="218"/>
    </row>
    <row r="209" spans="1:66" ht="12" customHeight="1" thickBot="1" x14ac:dyDescent="0.2">
      <c r="A209" s="13"/>
      <c r="C209" s="263"/>
      <c r="D209" s="264"/>
      <c r="E209" s="264"/>
      <c r="F209" s="265"/>
      <c r="G209" s="183"/>
      <c r="H209" s="183"/>
      <c r="I209" s="183"/>
      <c r="J209" s="183"/>
      <c r="K209" s="183"/>
      <c r="L209" s="183"/>
      <c r="M209" s="183"/>
      <c r="N209" s="183"/>
      <c r="O209" s="183"/>
      <c r="P209" s="183"/>
      <c r="Q209" s="183"/>
      <c r="R209" s="183"/>
      <c r="S209" s="183"/>
      <c r="T209" s="183"/>
      <c r="U209" s="183"/>
      <c r="V209" s="183"/>
      <c r="W209" s="183"/>
      <c r="X209" s="183"/>
      <c r="Y209" s="183"/>
      <c r="Z209" s="233"/>
      <c r="AA209" s="233"/>
      <c r="AB209" s="233"/>
      <c r="AC209" s="233"/>
      <c r="AD209" s="233"/>
      <c r="AE209" s="233"/>
      <c r="AF209" s="233"/>
      <c r="AG209" s="233"/>
      <c r="AH209" s="233"/>
      <c r="AI209" s="234"/>
      <c r="AJ209" s="228"/>
      <c r="AK209" s="198"/>
      <c r="AL209" s="198"/>
      <c r="AM209" s="198"/>
      <c r="AN209" s="198"/>
      <c r="AO209" s="198"/>
      <c r="AP209" s="198"/>
      <c r="AQ209" s="198"/>
      <c r="AR209" s="198"/>
      <c r="AS209" s="198"/>
      <c r="AT209" s="198"/>
      <c r="AU209" s="198"/>
      <c r="AV209" s="219"/>
      <c r="AW209" s="219"/>
      <c r="AX209" s="220"/>
      <c r="AY209" s="228"/>
      <c r="AZ209" s="198"/>
      <c r="BA209" s="198"/>
      <c r="BB209" s="198"/>
      <c r="BC209" s="198"/>
      <c r="BD209" s="198"/>
      <c r="BE209" s="198"/>
      <c r="BF209" s="198"/>
      <c r="BG209" s="198"/>
      <c r="BH209" s="198"/>
      <c r="BI209" s="198"/>
      <c r="BJ209" s="198"/>
      <c r="BK209" s="219"/>
      <c r="BL209" s="219"/>
      <c r="BM209" s="219"/>
      <c r="BN209" s="220"/>
    </row>
    <row r="210" spans="1:66" ht="12" customHeight="1" thickBot="1" x14ac:dyDescent="0.2">
      <c r="C210" s="221" t="s">
        <v>255</v>
      </c>
      <c r="D210" s="222"/>
      <c r="E210" s="222"/>
      <c r="F210" s="223"/>
      <c r="G210" s="254"/>
      <c r="H210" s="115"/>
      <c r="I210" s="115" t="str">
        <f>IF(入力シート!I49="","",入力シート!I49)</f>
        <v/>
      </c>
      <c r="J210" s="115"/>
      <c r="K210" s="115"/>
      <c r="L210" s="115"/>
      <c r="M210" s="115"/>
      <c r="N210" s="115"/>
      <c r="O210" s="115"/>
      <c r="P210" s="115"/>
      <c r="Q210" s="115"/>
      <c r="R210" s="115"/>
      <c r="S210" s="115"/>
      <c r="T210" s="115"/>
      <c r="U210" s="115"/>
      <c r="V210" s="255"/>
      <c r="W210" s="114"/>
      <c r="X210" s="115"/>
      <c r="Y210" s="115" t="str">
        <f>IF(入力シート!Y49="","",入力シート!Y49)</f>
        <v/>
      </c>
      <c r="Z210" s="115"/>
      <c r="AA210" s="115"/>
      <c r="AB210" s="115"/>
      <c r="AC210" s="115"/>
      <c r="AD210" s="115"/>
      <c r="AE210" s="115"/>
      <c r="AF210" s="115"/>
      <c r="AG210" s="115"/>
      <c r="AH210" s="115"/>
      <c r="AI210" s="115"/>
      <c r="AJ210" s="115"/>
      <c r="AK210" s="115"/>
      <c r="AL210" s="255"/>
      <c r="AM210" s="158" t="s">
        <v>6</v>
      </c>
      <c r="AN210" s="159"/>
      <c r="AO210" s="160"/>
      <c r="AP210" s="158" t="s">
        <v>7</v>
      </c>
      <c r="AQ210" s="159"/>
      <c r="AR210" s="160"/>
      <c r="AS210" s="158" t="s">
        <v>8</v>
      </c>
      <c r="AT210" s="159"/>
      <c r="AU210" s="159"/>
      <c r="AV210" s="159"/>
      <c r="AW210" s="160"/>
      <c r="AX210" s="158" t="s">
        <v>9</v>
      </c>
      <c r="AY210" s="159"/>
      <c r="AZ210" s="159"/>
      <c r="BA210" s="159"/>
      <c r="BB210" s="160"/>
      <c r="BC210" s="158" t="s">
        <v>10</v>
      </c>
      <c r="BD210" s="159"/>
      <c r="BE210" s="159"/>
      <c r="BF210" s="159"/>
      <c r="BG210" s="159"/>
      <c r="BH210" s="159"/>
      <c r="BI210" s="159"/>
      <c r="BJ210" s="159"/>
      <c r="BK210" s="159"/>
      <c r="BL210" s="159"/>
      <c r="BM210" s="159"/>
      <c r="BN210" s="160"/>
    </row>
    <row r="211" spans="1:66" ht="12" customHeight="1" x14ac:dyDescent="0.15">
      <c r="C211" s="207" t="s">
        <v>256</v>
      </c>
      <c r="D211" s="208"/>
      <c r="E211" s="208"/>
      <c r="F211" s="209"/>
      <c r="G211" s="90" t="s">
        <v>258</v>
      </c>
      <c r="H211" s="91"/>
      <c r="I211" s="248" t="str">
        <f>IF(入力シート!I50="","",入力シート!I50)</f>
        <v/>
      </c>
      <c r="J211" s="248"/>
      <c r="K211" s="248"/>
      <c r="L211" s="248"/>
      <c r="M211" s="248"/>
      <c r="N211" s="248"/>
      <c r="O211" s="248"/>
      <c r="P211" s="248"/>
      <c r="Q211" s="248"/>
      <c r="R211" s="248"/>
      <c r="S211" s="248"/>
      <c r="T211" s="248"/>
      <c r="U211" s="248"/>
      <c r="V211" s="249"/>
      <c r="W211" s="113" t="s">
        <v>257</v>
      </c>
      <c r="X211" s="91"/>
      <c r="Y211" s="248" t="str">
        <f>IF(入力シート!Y50="","",入力シート!Y50)</f>
        <v/>
      </c>
      <c r="Z211" s="248"/>
      <c r="AA211" s="248"/>
      <c r="AB211" s="248"/>
      <c r="AC211" s="248"/>
      <c r="AD211" s="248"/>
      <c r="AE211" s="248"/>
      <c r="AF211" s="248"/>
      <c r="AG211" s="248"/>
      <c r="AH211" s="248"/>
      <c r="AI211" s="248"/>
      <c r="AJ211" s="248"/>
      <c r="AK211" s="248"/>
      <c r="AL211" s="249"/>
      <c r="AM211" s="203" t="str">
        <f>IF(入力シート!AM49="","",入力シート!AM49)</f>
        <v/>
      </c>
      <c r="AN211" s="142"/>
      <c r="AO211" s="204"/>
      <c r="AP211" s="203" t="str">
        <f>IF(入力シート!AP49="","",入力シート!AP49)</f>
        <v/>
      </c>
      <c r="AQ211" s="142"/>
      <c r="AR211" s="204"/>
      <c r="AS211" s="203" t="str">
        <f>IF(入力シート!AS49="","",入力シート!AS49)</f>
        <v/>
      </c>
      <c r="AT211" s="142"/>
      <c r="AU211" s="142"/>
      <c r="AV211" s="142"/>
      <c r="AW211" s="204"/>
      <c r="AX211" s="203" t="str">
        <f>IF(入力シート!AX49="","",入力シート!AX49)</f>
        <v/>
      </c>
      <c r="AY211" s="142"/>
      <c r="AZ211" s="142"/>
      <c r="BA211" s="142"/>
      <c r="BB211" s="204"/>
      <c r="BC211" s="203" t="str">
        <f>IF(入力シート!BC49="","",入力シート!BC49)</f>
        <v/>
      </c>
      <c r="BD211" s="142"/>
      <c r="BE211" s="142"/>
      <c r="BF211" s="142"/>
      <c r="BG211" s="142" t="s">
        <v>399</v>
      </c>
      <c r="BH211" s="142" t="str">
        <f>IF(入力シート!BH49="","",入力シート!BH49)</f>
        <v/>
      </c>
      <c r="BI211" s="142"/>
      <c r="BJ211" s="142"/>
      <c r="BK211" s="142" t="s">
        <v>399</v>
      </c>
      <c r="BL211" s="142" t="str">
        <f>IF(入力シート!BL49="","",入力シート!BL49)</f>
        <v/>
      </c>
      <c r="BM211" s="142"/>
      <c r="BN211" s="204"/>
    </row>
    <row r="212" spans="1:66" ht="12" customHeight="1" x14ac:dyDescent="0.15">
      <c r="C212" s="207"/>
      <c r="D212" s="208"/>
      <c r="E212" s="208"/>
      <c r="F212" s="209"/>
      <c r="G212" s="84"/>
      <c r="H212" s="85"/>
      <c r="I212" s="250"/>
      <c r="J212" s="250"/>
      <c r="K212" s="250"/>
      <c r="L212" s="250"/>
      <c r="M212" s="250"/>
      <c r="N212" s="250"/>
      <c r="O212" s="250"/>
      <c r="P212" s="250"/>
      <c r="Q212" s="250"/>
      <c r="R212" s="250"/>
      <c r="S212" s="250"/>
      <c r="T212" s="250"/>
      <c r="U212" s="250"/>
      <c r="V212" s="251"/>
      <c r="W212" s="109"/>
      <c r="X212" s="110"/>
      <c r="Y212" s="250"/>
      <c r="Z212" s="250"/>
      <c r="AA212" s="250"/>
      <c r="AB212" s="250"/>
      <c r="AC212" s="250"/>
      <c r="AD212" s="250"/>
      <c r="AE212" s="250"/>
      <c r="AF212" s="250"/>
      <c r="AG212" s="250"/>
      <c r="AH212" s="250"/>
      <c r="AI212" s="250"/>
      <c r="AJ212" s="250"/>
      <c r="AK212" s="250"/>
      <c r="AL212" s="251"/>
      <c r="AM212" s="203"/>
      <c r="AN212" s="142"/>
      <c r="AO212" s="204"/>
      <c r="AP212" s="203"/>
      <c r="AQ212" s="142"/>
      <c r="AR212" s="204"/>
      <c r="AS212" s="203"/>
      <c r="AT212" s="142"/>
      <c r="AU212" s="142"/>
      <c r="AV212" s="142"/>
      <c r="AW212" s="204"/>
      <c r="AX212" s="203"/>
      <c r="AY212" s="142"/>
      <c r="AZ212" s="142"/>
      <c r="BA212" s="142"/>
      <c r="BB212" s="204"/>
      <c r="BC212" s="203"/>
      <c r="BD212" s="142"/>
      <c r="BE212" s="142"/>
      <c r="BF212" s="142"/>
      <c r="BG212" s="142"/>
      <c r="BH212" s="142"/>
      <c r="BI212" s="142"/>
      <c r="BJ212" s="142"/>
      <c r="BK212" s="142"/>
      <c r="BL212" s="142"/>
      <c r="BM212" s="142"/>
      <c r="BN212" s="204"/>
    </row>
    <row r="213" spans="1:66" ht="12" customHeight="1" thickBot="1" x14ac:dyDescent="0.2">
      <c r="C213" s="210"/>
      <c r="D213" s="211"/>
      <c r="E213" s="211"/>
      <c r="F213" s="212"/>
      <c r="G213" s="86"/>
      <c r="H213" s="87"/>
      <c r="I213" s="252"/>
      <c r="J213" s="252"/>
      <c r="K213" s="252"/>
      <c r="L213" s="252"/>
      <c r="M213" s="252"/>
      <c r="N213" s="252"/>
      <c r="O213" s="252"/>
      <c r="P213" s="252"/>
      <c r="Q213" s="252"/>
      <c r="R213" s="252"/>
      <c r="S213" s="252"/>
      <c r="T213" s="252"/>
      <c r="U213" s="252"/>
      <c r="V213" s="253"/>
      <c r="W213" s="111"/>
      <c r="X213" s="112"/>
      <c r="Y213" s="252"/>
      <c r="Z213" s="252"/>
      <c r="AA213" s="252"/>
      <c r="AB213" s="252"/>
      <c r="AC213" s="252"/>
      <c r="AD213" s="252"/>
      <c r="AE213" s="252"/>
      <c r="AF213" s="252"/>
      <c r="AG213" s="252"/>
      <c r="AH213" s="252"/>
      <c r="AI213" s="252"/>
      <c r="AJ213" s="252"/>
      <c r="AK213" s="252"/>
      <c r="AL213" s="253"/>
      <c r="AM213" s="205"/>
      <c r="AN213" s="143"/>
      <c r="AO213" s="206"/>
      <c r="AP213" s="205"/>
      <c r="AQ213" s="143"/>
      <c r="AR213" s="206"/>
      <c r="AS213" s="205"/>
      <c r="AT213" s="143"/>
      <c r="AU213" s="143"/>
      <c r="AV213" s="143"/>
      <c r="AW213" s="206"/>
      <c r="AX213" s="205"/>
      <c r="AY213" s="143"/>
      <c r="AZ213" s="143"/>
      <c r="BA213" s="143"/>
      <c r="BB213" s="206"/>
      <c r="BC213" s="205"/>
      <c r="BD213" s="143"/>
      <c r="BE213" s="143"/>
      <c r="BF213" s="143"/>
      <c r="BG213" s="143"/>
      <c r="BH213" s="143"/>
      <c r="BI213" s="143"/>
      <c r="BJ213" s="143"/>
      <c r="BK213" s="143"/>
      <c r="BL213" s="143"/>
      <c r="BM213" s="143"/>
      <c r="BN213" s="206"/>
    </row>
    <row r="214" spans="1:66" ht="12" customHeight="1" x14ac:dyDescent="0.15">
      <c r="C214" s="14"/>
      <c r="D214" s="14"/>
      <c r="E214" s="14"/>
      <c r="F214" s="14"/>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row>
    <row r="215" spans="1:66" ht="12" customHeight="1" x14ac:dyDescent="0.15">
      <c r="C215" s="14"/>
      <c r="D215" s="14"/>
      <c r="E215" s="14"/>
      <c r="F215" s="14"/>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row>
    <row r="216" spans="1:66" ht="12" customHeight="1" x14ac:dyDescent="0.15">
      <c r="C216" s="14"/>
      <c r="D216" s="14"/>
      <c r="E216" s="14"/>
      <c r="F216" s="14"/>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row>
    <row r="217" spans="1:66" ht="12" customHeight="1" x14ac:dyDescent="0.15">
      <c r="C217" s="14"/>
      <c r="D217" s="14"/>
      <c r="E217" s="14"/>
      <c r="F217" s="14"/>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row>
    <row r="218" spans="1:66" ht="12" customHeight="1" x14ac:dyDescent="0.15">
      <c r="C218" s="14"/>
      <c r="D218" s="14"/>
      <c r="E218" s="14"/>
      <c r="F218" s="14"/>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row>
    <row r="219" spans="1:66" ht="12" customHeight="1" x14ac:dyDescent="0.15">
      <c r="C219" s="14"/>
      <c r="D219" s="14"/>
      <c r="E219" s="14"/>
      <c r="F219" s="14"/>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row>
    <row r="220" spans="1:66" ht="12" customHeight="1" x14ac:dyDescent="0.15">
      <c r="A220" s="13"/>
      <c r="B220" s="13"/>
      <c r="C220" s="14"/>
      <c r="D220" s="14"/>
      <c r="E220" s="14"/>
      <c r="F220" s="14"/>
      <c r="G220" s="21"/>
      <c r="H220" s="20"/>
      <c r="I220" s="20"/>
      <c r="J220" s="20"/>
      <c r="K220" s="20"/>
      <c r="L220" s="20"/>
      <c r="M220" s="20"/>
      <c r="N220" s="20"/>
      <c r="O220" s="20"/>
      <c r="P220" s="20"/>
      <c r="Q220" s="20"/>
      <c r="R220" s="20"/>
      <c r="S220" s="20"/>
      <c r="T220" s="20"/>
      <c r="U220" s="20"/>
      <c r="V220" s="20"/>
      <c r="W220" s="20"/>
      <c r="X220" s="20"/>
      <c r="Y220" s="20"/>
      <c r="Z220" s="20"/>
      <c r="AA220" s="20"/>
      <c r="AB220" s="20"/>
      <c r="AC220" s="235"/>
      <c r="AD220" s="256"/>
      <c r="AE220" s="110"/>
      <c r="AF220" s="110"/>
      <c r="AG220" s="110"/>
      <c r="AH220" s="110"/>
      <c r="AI220" s="110"/>
      <c r="AJ220" s="110"/>
      <c r="AK220" s="110"/>
      <c r="AL220" s="235"/>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row>
    <row r="221" spans="1:66" ht="12" customHeight="1" x14ac:dyDescent="0.15">
      <c r="A221" s="13"/>
      <c r="B221" s="13"/>
      <c r="C221" s="14"/>
      <c r="D221" s="14"/>
      <c r="E221" s="14"/>
      <c r="F221" s="14"/>
      <c r="G221" s="21"/>
      <c r="H221" s="20"/>
      <c r="I221" s="20"/>
      <c r="J221" s="20"/>
      <c r="K221" s="20"/>
      <c r="L221" s="20"/>
      <c r="M221" s="20"/>
      <c r="N221" s="20"/>
      <c r="O221" s="20"/>
      <c r="P221" s="20"/>
      <c r="Q221" s="20"/>
      <c r="R221" s="20"/>
      <c r="S221" s="20"/>
      <c r="T221" s="20"/>
      <c r="U221" s="20"/>
      <c r="V221" s="20"/>
      <c r="W221" s="20"/>
      <c r="X221" s="20"/>
      <c r="Y221" s="20"/>
      <c r="Z221" s="20"/>
      <c r="AA221" s="20"/>
      <c r="AB221" s="20"/>
      <c r="AC221" s="235"/>
      <c r="AD221" s="110"/>
      <c r="AE221" s="110"/>
      <c r="AF221" s="110"/>
      <c r="AG221" s="110"/>
      <c r="AH221" s="110"/>
      <c r="AI221" s="110"/>
      <c r="AJ221" s="110"/>
      <c r="AK221" s="110"/>
      <c r="AL221" s="235"/>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row>
    <row r="222" spans="1:66" ht="12" customHeight="1" x14ac:dyDescent="0.15">
      <c r="C222" s="14"/>
      <c r="D222" s="14"/>
      <c r="E222" s="14"/>
      <c r="F222" s="14"/>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row>
    <row r="223" spans="1:66" ht="12" customHeight="1" x14ac:dyDescent="0.15">
      <c r="C223" s="14"/>
      <c r="D223" s="14"/>
      <c r="E223" s="14"/>
      <c r="F223" s="14"/>
      <c r="G223" s="21"/>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row>
    <row r="224" spans="1:66" ht="12" customHeight="1" x14ac:dyDescent="0.15">
      <c r="A224" s="50"/>
      <c r="B224" s="50"/>
      <c r="C224" s="50"/>
      <c r="D224" s="50"/>
      <c r="E224" s="50"/>
      <c r="F224" s="50"/>
      <c r="G224" s="50"/>
      <c r="H224" s="50"/>
      <c r="I224" s="50"/>
      <c r="J224" s="50"/>
      <c r="K224" s="50"/>
      <c r="L224" s="50"/>
      <c r="M224" s="50"/>
      <c r="N224" s="50"/>
      <c r="O224" s="197" t="s">
        <v>254</v>
      </c>
      <c r="P224" s="197"/>
      <c r="Q224" s="197"/>
      <c r="R224" s="197"/>
      <c r="S224" s="197"/>
      <c r="T224" s="197"/>
      <c r="U224" s="197"/>
      <c r="V224" s="197"/>
      <c r="W224" s="197"/>
      <c r="X224" s="197"/>
      <c r="Y224" s="197"/>
      <c r="Z224" s="197"/>
      <c r="AA224" s="197"/>
      <c r="AB224" s="197"/>
      <c r="AC224" s="197"/>
      <c r="AD224" s="197"/>
      <c r="AE224" s="197"/>
      <c r="AF224" s="197"/>
      <c r="AG224" s="197"/>
      <c r="AH224" s="197"/>
      <c r="AI224" s="197"/>
      <c r="AJ224" s="197"/>
      <c r="AK224" s="197"/>
      <c r="AL224" s="197"/>
      <c r="AM224" s="197"/>
      <c r="AN224" s="197"/>
      <c r="AO224" s="197"/>
      <c r="AP224" s="197"/>
      <c r="AQ224" s="197"/>
      <c r="AR224" s="197"/>
      <c r="AS224" s="197"/>
      <c r="AT224" s="197"/>
      <c r="AU224" s="197"/>
      <c r="AV224" s="197"/>
      <c r="AW224" s="197"/>
      <c r="AX224" s="197"/>
      <c r="AY224" s="50"/>
      <c r="AZ224" s="50"/>
      <c r="BA224" s="50"/>
      <c r="BB224" s="50"/>
      <c r="BC224" s="266">
        <f ca="1">NOW()</f>
        <v>43269.733627893518</v>
      </c>
      <c r="BD224" s="266"/>
      <c r="BE224" s="266"/>
      <c r="BF224" s="266"/>
      <c r="BG224" s="266"/>
      <c r="BH224" s="266"/>
      <c r="BI224" s="266"/>
      <c r="BJ224" s="266"/>
      <c r="BK224" s="266"/>
      <c r="BL224" s="266"/>
      <c r="BM224" s="266"/>
      <c r="BN224" s="266"/>
    </row>
    <row r="225" spans="1:66" ht="12" customHeight="1" thickBot="1" x14ac:dyDescent="0.2">
      <c r="A225" s="50"/>
      <c r="B225" s="50"/>
      <c r="C225" s="50"/>
      <c r="D225" s="50"/>
      <c r="E225" s="50"/>
      <c r="F225" s="50"/>
      <c r="G225" s="50"/>
      <c r="H225" s="50"/>
      <c r="I225" s="50"/>
      <c r="J225" s="50"/>
      <c r="K225" s="50"/>
      <c r="L225" s="50"/>
      <c r="M225" s="50"/>
      <c r="N225" s="50"/>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50"/>
      <c r="AZ225" s="50"/>
      <c r="BA225" s="50"/>
      <c r="BB225" s="50"/>
      <c r="BC225" s="267"/>
      <c r="BD225" s="267"/>
      <c r="BE225" s="267"/>
      <c r="BF225" s="267"/>
      <c r="BG225" s="267"/>
      <c r="BH225" s="267"/>
      <c r="BI225" s="267"/>
      <c r="BJ225" s="267"/>
      <c r="BK225" s="267"/>
      <c r="BL225" s="267"/>
      <c r="BM225" s="267"/>
      <c r="BN225" s="267"/>
    </row>
    <row r="226" spans="1:66" ht="12" customHeight="1" x14ac:dyDescent="0.15">
      <c r="B226" s="12"/>
      <c r="C226" s="242" t="s">
        <v>3</v>
      </c>
      <c r="D226" s="243"/>
      <c r="E226" s="243"/>
      <c r="F226" s="243"/>
      <c r="G226" s="242"/>
      <c r="H226" s="243"/>
      <c r="I226" s="243"/>
      <c r="J226" s="243"/>
      <c r="K226" s="243"/>
      <c r="L226" s="243"/>
      <c r="M226" s="244"/>
      <c r="N226" s="268">
        <f>入力シート!C53</f>
        <v>0</v>
      </c>
      <c r="O226" s="269"/>
      <c r="P226" s="269"/>
      <c r="Q226" s="269"/>
      <c r="R226" s="269"/>
      <c r="S226" s="269"/>
      <c r="T226" s="269"/>
      <c r="U226" s="269"/>
      <c r="V226" s="199" t="s">
        <v>34</v>
      </c>
      <c r="W226" s="199"/>
      <c r="X226" s="199"/>
      <c r="Y226" s="200"/>
      <c r="Z226" s="236" t="str">
        <f>Z5</f>
        <v>第３5回　大阪高等学校女子体重別選手権</v>
      </c>
      <c r="AA226" s="237"/>
      <c r="AB226" s="237"/>
      <c r="AC226" s="237"/>
      <c r="AD226" s="237"/>
      <c r="AE226" s="237"/>
      <c r="AF226" s="237"/>
      <c r="AG226" s="237"/>
      <c r="AH226" s="237"/>
      <c r="AI226" s="237"/>
      <c r="AJ226" s="237"/>
      <c r="AK226" s="237"/>
      <c r="AL226" s="237"/>
      <c r="AM226" s="237"/>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8"/>
    </row>
    <row r="227" spans="1:66" ht="12" customHeight="1" thickBot="1" x14ac:dyDescent="0.2">
      <c r="C227" s="245"/>
      <c r="D227" s="246"/>
      <c r="E227" s="246"/>
      <c r="F227" s="246"/>
      <c r="G227" s="245"/>
      <c r="H227" s="246"/>
      <c r="I227" s="246"/>
      <c r="J227" s="246"/>
      <c r="K227" s="246"/>
      <c r="L227" s="246"/>
      <c r="M227" s="247"/>
      <c r="N227" s="270"/>
      <c r="O227" s="112"/>
      <c r="P227" s="112"/>
      <c r="Q227" s="112"/>
      <c r="R227" s="112"/>
      <c r="S227" s="112"/>
      <c r="T227" s="112"/>
      <c r="U227" s="112"/>
      <c r="V227" s="201"/>
      <c r="W227" s="201"/>
      <c r="X227" s="201"/>
      <c r="Y227" s="202"/>
      <c r="Z227" s="239"/>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1"/>
    </row>
    <row r="228" spans="1:66" ht="12" customHeight="1" thickBot="1" x14ac:dyDescent="0.2">
      <c r="C228" s="213" t="s">
        <v>0</v>
      </c>
      <c r="D228" s="214"/>
      <c r="E228" s="214"/>
      <c r="F228" s="214"/>
      <c r="G228" s="158" t="s">
        <v>4</v>
      </c>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8" t="s">
        <v>1</v>
      </c>
      <c r="AK228" s="159"/>
      <c r="AL228" s="159"/>
      <c r="AM228" s="159"/>
      <c r="AN228" s="159"/>
      <c r="AO228" s="159"/>
      <c r="AP228" s="159"/>
      <c r="AQ228" s="159"/>
      <c r="AR228" s="159"/>
      <c r="AS228" s="159"/>
      <c r="AT228" s="159"/>
      <c r="AU228" s="159"/>
      <c r="AV228" s="159"/>
      <c r="AW228" s="159"/>
      <c r="AX228" s="160"/>
      <c r="AY228" s="158" t="s">
        <v>5</v>
      </c>
      <c r="AZ228" s="159"/>
      <c r="BA228" s="159"/>
      <c r="BB228" s="159"/>
      <c r="BC228" s="159"/>
      <c r="BD228" s="159"/>
      <c r="BE228" s="159"/>
      <c r="BF228" s="159"/>
      <c r="BG228" s="159"/>
      <c r="BH228" s="159"/>
      <c r="BI228" s="159"/>
      <c r="BJ228" s="159"/>
      <c r="BK228" s="159"/>
      <c r="BL228" s="159"/>
      <c r="BM228" s="159"/>
      <c r="BN228" s="160"/>
    </row>
    <row r="229" spans="1:66" ht="12" customHeight="1" x14ac:dyDescent="0.15">
      <c r="C229" s="257">
        <f>入力シート!$C$9</f>
        <v>0</v>
      </c>
      <c r="D229" s="258"/>
      <c r="E229" s="258"/>
      <c r="F229" s="259"/>
      <c r="G229" s="181" t="str">
        <f>入力シート!$G$9</f>
        <v/>
      </c>
      <c r="H229" s="181"/>
      <c r="I229" s="181"/>
      <c r="J229" s="181"/>
      <c r="K229" s="181"/>
      <c r="L229" s="181"/>
      <c r="M229" s="181"/>
      <c r="N229" s="181"/>
      <c r="O229" s="181"/>
      <c r="P229" s="181"/>
      <c r="Q229" s="181"/>
      <c r="R229" s="181"/>
      <c r="S229" s="181"/>
      <c r="T229" s="181"/>
      <c r="U229" s="181"/>
      <c r="V229" s="181"/>
      <c r="W229" s="181"/>
      <c r="X229" s="181"/>
      <c r="Y229" s="181"/>
      <c r="Z229" s="229" t="s">
        <v>238</v>
      </c>
      <c r="AA229" s="229"/>
      <c r="AB229" s="229"/>
      <c r="AC229" s="229"/>
      <c r="AD229" s="229"/>
      <c r="AE229" s="229"/>
      <c r="AF229" s="229"/>
      <c r="AG229" s="229"/>
      <c r="AH229" s="229"/>
      <c r="AI229" s="230"/>
      <c r="AJ229" s="224">
        <f>入力シート!$AJ$9</f>
        <v>0</v>
      </c>
      <c r="AK229" s="225"/>
      <c r="AL229" s="225"/>
      <c r="AM229" s="225"/>
      <c r="AN229" s="225"/>
      <c r="AO229" s="225"/>
      <c r="AP229" s="225"/>
      <c r="AQ229" s="225"/>
      <c r="AR229" s="225"/>
      <c r="AS229" s="225"/>
      <c r="AT229" s="225"/>
      <c r="AU229" s="225"/>
      <c r="AV229" s="215" t="s">
        <v>2</v>
      </c>
      <c r="AW229" s="215"/>
      <c r="AX229" s="216"/>
      <c r="AY229" s="224">
        <f>入力シート!$AY$9</f>
        <v>0</v>
      </c>
      <c r="AZ229" s="225"/>
      <c r="BA229" s="225"/>
      <c r="BB229" s="225"/>
      <c r="BC229" s="225"/>
      <c r="BD229" s="225"/>
      <c r="BE229" s="225"/>
      <c r="BF229" s="225"/>
      <c r="BG229" s="225"/>
      <c r="BH229" s="225"/>
      <c r="BI229" s="225"/>
      <c r="BJ229" s="225"/>
      <c r="BK229" s="215" t="s">
        <v>2</v>
      </c>
      <c r="BL229" s="215"/>
      <c r="BM229" s="215"/>
      <c r="BN229" s="216"/>
    </row>
    <row r="230" spans="1:66" ht="12" customHeight="1" x14ac:dyDescent="0.15">
      <c r="C230" s="260"/>
      <c r="D230" s="261"/>
      <c r="E230" s="261"/>
      <c r="F230" s="262"/>
      <c r="G230" s="182"/>
      <c r="H230" s="182"/>
      <c r="I230" s="182"/>
      <c r="J230" s="182"/>
      <c r="K230" s="182"/>
      <c r="L230" s="182"/>
      <c r="M230" s="182"/>
      <c r="N230" s="182"/>
      <c r="O230" s="182"/>
      <c r="P230" s="182"/>
      <c r="Q230" s="182"/>
      <c r="R230" s="182"/>
      <c r="S230" s="182"/>
      <c r="T230" s="182"/>
      <c r="U230" s="182"/>
      <c r="V230" s="182"/>
      <c r="W230" s="182"/>
      <c r="X230" s="182"/>
      <c r="Y230" s="182"/>
      <c r="Z230" s="231"/>
      <c r="AA230" s="231"/>
      <c r="AB230" s="231"/>
      <c r="AC230" s="231"/>
      <c r="AD230" s="231"/>
      <c r="AE230" s="231"/>
      <c r="AF230" s="231"/>
      <c r="AG230" s="231"/>
      <c r="AH230" s="231"/>
      <c r="AI230" s="232"/>
      <c r="AJ230" s="226"/>
      <c r="AK230" s="227"/>
      <c r="AL230" s="227"/>
      <c r="AM230" s="227"/>
      <c r="AN230" s="227"/>
      <c r="AO230" s="227"/>
      <c r="AP230" s="227"/>
      <c r="AQ230" s="227"/>
      <c r="AR230" s="227"/>
      <c r="AS230" s="227"/>
      <c r="AT230" s="227"/>
      <c r="AU230" s="227"/>
      <c r="AV230" s="217"/>
      <c r="AW230" s="217"/>
      <c r="AX230" s="218"/>
      <c r="AY230" s="226"/>
      <c r="AZ230" s="227"/>
      <c r="BA230" s="227"/>
      <c r="BB230" s="227"/>
      <c r="BC230" s="227"/>
      <c r="BD230" s="227"/>
      <c r="BE230" s="227"/>
      <c r="BF230" s="227"/>
      <c r="BG230" s="227"/>
      <c r="BH230" s="227"/>
      <c r="BI230" s="227"/>
      <c r="BJ230" s="227"/>
      <c r="BK230" s="217"/>
      <c r="BL230" s="217"/>
      <c r="BM230" s="217"/>
      <c r="BN230" s="218"/>
    </row>
    <row r="231" spans="1:66" ht="12" customHeight="1" thickBot="1" x14ac:dyDescent="0.2">
      <c r="A231" s="13"/>
      <c r="C231" s="263"/>
      <c r="D231" s="264"/>
      <c r="E231" s="264"/>
      <c r="F231" s="265"/>
      <c r="G231" s="183"/>
      <c r="H231" s="183"/>
      <c r="I231" s="183"/>
      <c r="J231" s="183"/>
      <c r="K231" s="183"/>
      <c r="L231" s="183"/>
      <c r="M231" s="183"/>
      <c r="N231" s="183"/>
      <c r="O231" s="183"/>
      <c r="P231" s="183"/>
      <c r="Q231" s="183"/>
      <c r="R231" s="183"/>
      <c r="S231" s="183"/>
      <c r="T231" s="183"/>
      <c r="U231" s="183"/>
      <c r="V231" s="183"/>
      <c r="W231" s="183"/>
      <c r="X231" s="183"/>
      <c r="Y231" s="183"/>
      <c r="Z231" s="233"/>
      <c r="AA231" s="233"/>
      <c r="AB231" s="233"/>
      <c r="AC231" s="233"/>
      <c r="AD231" s="233"/>
      <c r="AE231" s="233"/>
      <c r="AF231" s="233"/>
      <c r="AG231" s="233"/>
      <c r="AH231" s="233"/>
      <c r="AI231" s="234"/>
      <c r="AJ231" s="228"/>
      <c r="AK231" s="198"/>
      <c r="AL231" s="198"/>
      <c r="AM231" s="198"/>
      <c r="AN231" s="198"/>
      <c r="AO231" s="198"/>
      <c r="AP231" s="198"/>
      <c r="AQ231" s="198"/>
      <c r="AR231" s="198"/>
      <c r="AS231" s="198"/>
      <c r="AT231" s="198"/>
      <c r="AU231" s="198"/>
      <c r="AV231" s="219"/>
      <c r="AW231" s="219"/>
      <c r="AX231" s="220"/>
      <c r="AY231" s="228"/>
      <c r="AZ231" s="198"/>
      <c r="BA231" s="198"/>
      <c r="BB231" s="198"/>
      <c r="BC231" s="198"/>
      <c r="BD231" s="198"/>
      <c r="BE231" s="198"/>
      <c r="BF231" s="198"/>
      <c r="BG231" s="198"/>
      <c r="BH231" s="198"/>
      <c r="BI231" s="198"/>
      <c r="BJ231" s="198"/>
      <c r="BK231" s="219"/>
      <c r="BL231" s="219"/>
      <c r="BM231" s="219"/>
      <c r="BN231" s="220"/>
    </row>
    <row r="232" spans="1:66" ht="12" customHeight="1" thickBot="1" x14ac:dyDescent="0.2">
      <c r="C232" s="221" t="s">
        <v>255</v>
      </c>
      <c r="D232" s="222"/>
      <c r="E232" s="222"/>
      <c r="F232" s="223"/>
      <c r="G232" s="254"/>
      <c r="H232" s="115"/>
      <c r="I232" s="115" t="str">
        <f>IF(入力シート!I53="","",入力シート!I53)</f>
        <v/>
      </c>
      <c r="J232" s="115"/>
      <c r="K232" s="115"/>
      <c r="L232" s="115"/>
      <c r="M232" s="115"/>
      <c r="N232" s="115"/>
      <c r="O232" s="115"/>
      <c r="P232" s="115"/>
      <c r="Q232" s="115"/>
      <c r="R232" s="115"/>
      <c r="S232" s="115"/>
      <c r="T232" s="115"/>
      <c r="U232" s="115"/>
      <c r="V232" s="255"/>
      <c r="W232" s="114"/>
      <c r="X232" s="115"/>
      <c r="Y232" s="115" t="str">
        <f>IF(入力シート!Y53="","",入力シート!Y53)</f>
        <v/>
      </c>
      <c r="Z232" s="115"/>
      <c r="AA232" s="115"/>
      <c r="AB232" s="115"/>
      <c r="AC232" s="115"/>
      <c r="AD232" s="115"/>
      <c r="AE232" s="115"/>
      <c r="AF232" s="115"/>
      <c r="AG232" s="115"/>
      <c r="AH232" s="115"/>
      <c r="AI232" s="115"/>
      <c r="AJ232" s="115"/>
      <c r="AK232" s="115"/>
      <c r="AL232" s="255"/>
      <c r="AM232" s="158" t="s">
        <v>6</v>
      </c>
      <c r="AN232" s="159"/>
      <c r="AO232" s="160"/>
      <c r="AP232" s="158" t="s">
        <v>7</v>
      </c>
      <c r="AQ232" s="159"/>
      <c r="AR232" s="160"/>
      <c r="AS232" s="158" t="s">
        <v>8</v>
      </c>
      <c r="AT232" s="159"/>
      <c r="AU232" s="159"/>
      <c r="AV232" s="159"/>
      <c r="AW232" s="160"/>
      <c r="AX232" s="158" t="s">
        <v>9</v>
      </c>
      <c r="AY232" s="159"/>
      <c r="AZ232" s="159"/>
      <c r="BA232" s="159"/>
      <c r="BB232" s="160"/>
      <c r="BC232" s="158" t="s">
        <v>10</v>
      </c>
      <c r="BD232" s="159"/>
      <c r="BE232" s="159"/>
      <c r="BF232" s="159"/>
      <c r="BG232" s="159"/>
      <c r="BH232" s="159"/>
      <c r="BI232" s="159"/>
      <c r="BJ232" s="159"/>
      <c r="BK232" s="159"/>
      <c r="BL232" s="159"/>
      <c r="BM232" s="159"/>
      <c r="BN232" s="160"/>
    </row>
    <row r="233" spans="1:66" ht="12" customHeight="1" x14ac:dyDescent="0.15">
      <c r="C233" s="207" t="s">
        <v>256</v>
      </c>
      <c r="D233" s="208"/>
      <c r="E233" s="208"/>
      <c r="F233" s="209"/>
      <c r="G233" s="90" t="s">
        <v>258</v>
      </c>
      <c r="H233" s="91"/>
      <c r="I233" s="248" t="str">
        <f>IF(入力シート!I54="","",入力シート!I54)</f>
        <v/>
      </c>
      <c r="J233" s="248"/>
      <c r="K233" s="248"/>
      <c r="L233" s="248"/>
      <c r="M233" s="248"/>
      <c r="N233" s="248"/>
      <c r="O233" s="248"/>
      <c r="P233" s="248"/>
      <c r="Q233" s="248"/>
      <c r="R233" s="248"/>
      <c r="S233" s="248"/>
      <c r="T233" s="248"/>
      <c r="U233" s="248"/>
      <c r="V233" s="249"/>
      <c r="W233" s="113" t="s">
        <v>257</v>
      </c>
      <c r="X233" s="91"/>
      <c r="Y233" s="248" t="str">
        <f>IF(入力シート!Y54="","",入力シート!Y54)</f>
        <v/>
      </c>
      <c r="Z233" s="248"/>
      <c r="AA233" s="248"/>
      <c r="AB233" s="248"/>
      <c r="AC233" s="248"/>
      <c r="AD233" s="248"/>
      <c r="AE233" s="248"/>
      <c r="AF233" s="248"/>
      <c r="AG233" s="248"/>
      <c r="AH233" s="248"/>
      <c r="AI233" s="248"/>
      <c r="AJ233" s="248"/>
      <c r="AK233" s="248"/>
      <c r="AL233" s="249"/>
      <c r="AM233" s="203" t="str">
        <f>IF(入力シート!AM53="","",入力シート!AM53)</f>
        <v/>
      </c>
      <c r="AN233" s="142"/>
      <c r="AO233" s="204"/>
      <c r="AP233" s="203" t="str">
        <f>IF(入力シート!AP53="","",入力シート!AP53)</f>
        <v/>
      </c>
      <c r="AQ233" s="142"/>
      <c r="AR233" s="204"/>
      <c r="AS233" s="203" t="str">
        <f>IF(入力シート!AS53="","",入力シート!AS53)</f>
        <v/>
      </c>
      <c r="AT233" s="142"/>
      <c r="AU233" s="142"/>
      <c r="AV233" s="142"/>
      <c r="AW233" s="204"/>
      <c r="AX233" s="203" t="str">
        <f>IF(入力シート!AX53="","",入力シート!AX53)</f>
        <v/>
      </c>
      <c r="AY233" s="142"/>
      <c r="AZ233" s="142"/>
      <c r="BA233" s="142"/>
      <c r="BB233" s="204"/>
      <c r="BC233" s="203" t="str">
        <f>IF(入力シート!BC53="","",入力シート!BC53)</f>
        <v/>
      </c>
      <c r="BD233" s="142"/>
      <c r="BE233" s="142"/>
      <c r="BF233" s="142"/>
      <c r="BG233" s="142" t="s">
        <v>399</v>
      </c>
      <c r="BH233" s="142" t="str">
        <f>IF(入力シート!BH53="","",入力シート!BH53)</f>
        <v/>
      </c>
      <c r="BI233" s="142"/>
      <c r="BJ233" s="142"/>
      <c r="BK233" s="142" t="s">
        <v>399</v>
      </c>
      <c r="BL233" s="142" t="str">
        <f>IF(入力シート!BL53="","",入力シート!BL53)</f>
        <v/>
      </c>
      <c r="BM233" s="142"/>
      <c r="BN233" s="204"/>
    </row>
    <row r="234" spans="1:66" ht="12" customHeight="1" x14ac:dyDescent="0.15">
      <c r="C234" s="207"/>
      <c r="D234" s="208"/>
      <c r="E234" s="208"/>
      <c r="F234" s="209"/>
      <c r="G234" s="84"/>
      <c r="H234" s="85"/>
      <c r="I234" s="250"/>
      <c r="J234" s="250"/>
      <c r="K234" s="250"/>
      <c r="L234" s="250"/>
      <c r="M234" s="250"/>
      <c r="N234" s="250"/>
      <c r="O234" s="250"/>
      <c r="P234" s="250"/>
      <c r="Q234" s="250"/>
      <c r="R234" s="250"/>
      <c r="S234" s="250"/>
      <c r="T234" s="250"/>
      <c r="U234" s="250"/>
      <c r="V234" s="251"/>
      <c r="W234" s="109"/>
      <c r="X234" s="110"/>
      <c r="Y234" s="250"/>
      <c r="Z234" s="250"/>
      <c r="AA234" s="250"/>
      <c r="AB234" s="250"/>
      <c r="AC234" s="250"/>
      <c r="AD234" s="250"/>
      <c r="AE234" s="250"/>
      <c r="AF234" s="250"/>
      <c r="AG234" s="250"/>
      <c r="AH234" s="250"/>
      <c r="AI234" s="250"/>
      <c r="AJ234" s="250"/>
      <c r="AK234" s="250"/>
      <c r="AL234" s="251"/>
      <c r="AM234" s="203"/>
      <c r="AN234" s="142"/>
      <c r="AO234" s="204"/>
      <c r="AP234" s="203"/>
      <c r="AQ234" s="142"/>
      <c r="AR234" s="204"/>
      <c r="AS234" s="203"/>
      <c r="AT234" s="142"/>
      <c r="AU234" s="142"/>
      <c r="AV234" s="142"/>
      <c r="AW234" s="204"/>
      <c r="AX234" s="203"/>
      <c r="AY234" s="142"/>
      <c r="AZ234" s="142"/>
      <c r="BA234" s="142"/>
      <c r="BB234" s="204"/>
      <c r="BC234" s="203"/>
      <c r="BD234" s="142"/>
      <c r="BE234" s="142"/>
      <c r="BF234" s="142"/>
      <c r="BG234" s="142"/>
      <c r="BH234" s="142"/>
      <c r="BI234" s="142"/>
      <c r="BJ234" s="142"/>
      <c r="BK234" s="142"/>
      <c r="BL234" s="142"/>
      <c r="BM234" s="142"/>
      <c r="BN234" s="204"/>
    </row>
    <row r="235" spans="1:66" ht="12" customHeight="1" thickBot="1" x14ac:dyDescent="0.2">
      <c r="C235" s="210"/>
      <c r="D235" s="211"/>
      <c r="E235" s="211"/>
      <c r="F235" s="212"/>
      <c r="G235" s="86"/>
      <c r="H235" s="87"/>
      <c r="I235" s="252"/>
      <c r="J235" s="252"/>
      <c r="K235" s="252"/>
      <c r="L235" s="252"/>
      <c r="M235" s="252"/>
      <c r="N235" s="252"/>
      <c r="O235" s="252"/>
      <c r="P235" s="252"/>
      <c r="Q235" s="252"/>
      <c r="R235" s="252"/>
      <c r="S235" s="252"/>
      <c r="T235" s="252"/>
      <c r="U235" s="252"/>
      <c r="V235" s="253"/>
      <c r="W235" s="111"/>
      <c r="X235" s="112"/>
      <c r="Y235" s="252"/>
      <c r="Z235" s="252"/>
      <c r="AA235" s="252"/>
      <c r="AB235" s="252"/>
      <c r="AC235" s="252"/>
      <c r="AD235" s="252"/>
      <c r="AE235" s="252"/>
      <c r="AF235" s="252"/>
      <c r="AG235" s="252"/>
      <c r="AH235" s="252"/>
      <c r="AI235" s="252"/>
      <c r="AJ235" s="252"/>
      <c r="AK235" s="252"/>
      <c r="AL235" s="253"/>
      <c r="AM235" s="205"/>
      <c r="AN235" s="143"/>
      <c r="AO235" s="206"/>
      <c r="AP235" s="205"/>
      <c r="AQ235" s="143"/>
      <c r="AR235" s="206"/>
      <c r="AS235" s="205"/>
      <c r="AT235" s="143"/>
      <c r="AU235" s="143"/>
      <c r="AV235" s="143"/>
      <c r="AW235" s="206"/>
      <c r="AX235" s="205"/>
      <c r="AY235" s="143"/>
      <c r="AZ235" s="143"/>
      <c r="BA235" s="143"/>
      <c r="BB235" s="206"/>
      <c r="BC235" s="205"/>
      <c r="BD235" s="143"/>
      <c r="BE235" s="143"/>
      <c r="BF235" s="143"/>
      <c r="BG235" s="143"/>
      <c r="BH235" s="143"/>
      <c r="BI235" s="143"/>
      <c r="BJ235" s="143"/>
      <c r="BK235" s="143"/>
      <c r="BL235" s="143"/>
      <c r="BM235" s="143"/>
      <c r="BN235" s="206"/>
    </row>
    <row r="236" spans="1:66" ht="12" customHeight="1" x14ac:dyDescent="0.15">
      <c r="C236" s="14"/>
      <c r="D236" s="14"/>
      <c r="E236" s="14"/>
      <c r="F236" s="14"/>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row>
    <row r="237" spans="1:66" ht="12" customHeight="1" x14ac:dyDescent="0.15">
      <c r="C237" s="14"/>
      <c r="D237" s="14"/>
      <c r="E237" s="14"/>
      <c r="F237" s="14"/>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row>
    <row r="238" spans="1:66" ht="12" customHeight="1" x14ac:dyDescent="0.15">
      <c r="C238" s="14"/>
      <c r="D238" s="14"/>
      <c r="E238" s="14"/>
      <c r="F238" s="14"/>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row>
    <row r="239" spans="1:66" ht="12" customHeight="1" x14ac:dyDescent="0.15">
      <c r="C239" s="14"/>
      <c r="D239" s="14"/>
      <c r="E239" s="14"/>
      <c r="F239" s="14"/>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row>
    <row r="240" spans="1:66" ht="12" customHeight="1" x14ac:dyDescent="0.15">
      <c r="C240" s="14"/>
      <c r="D240" s="14"/>
      <c r="E240" s="14"/>
      <c r="F240" s="14"/>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row>
    <row r="241" spans="1:66" ht="12" customHeight="1" x14ac:dyDescent="0.15">
      <c r="C241" s="14"/>
      <c r="D241" s="14"/>
      <c r="E241" s="14"/>
      <c r="F241" s="14"/>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row>
    <row r="242" spans="1:66" ht="12" customHeight="1" thickBot="1" x14ac:dyDescent="0.2">
      <c r="B242" s="22"/>
      <c r="C242" s="23"/>
      <c r="D242" s="23"/>
      <c r="E242" s="23"/>
      <c r="F242" s="23"/>
      <c r="G242" s="24"/>
      <c r="H242" s="25"/>
      <c r="I242" s="25"/>
      <c r="J242" s="25"/>
      <c r="K242" s="25"/>
      <c r="L242" s="25"/>
      <c r="M242" s="25"/>
      <c r="N242" s="25"/>
      <c r="O242" s="25"/>
      <c r="P242" s="25"/>
      <c r="Q242" s="25"/>
      <c r="R242" s="25"/>
      <c r="S242" s="25"/>
      <c r="T242" s="25"/>
      <c r="U242" s="25"/>
      <c r="V242" s="25"/>
      <c r="W242" s="25"/>
      <c r="X242" s="25"/>
      <c r="Y242" s="25"/>
      <c r="Z242" s="25"/>
      <c r="AA242" s="20"/>
      <c r="AB242" s="20"/>
      <c r="AC242" s="235" t="s">
        <v>262</v>
      </c>
      <c r="AD242" s="256" t="s">
        <v>263</v>
      </c>
      <c r="AE242" s="110"/>
      <c r="AF242" s="110"/>
      <c r="AG242" s="110"/>
      <c r="AH242" s="110"/>
      <c r="AI242" s="110"/>
      <c r="AJ242" s="110"/>
      <c r="AK242" s="110"/>
      <c r="AL242" s="235" t="s">
        <v>261</v>
      </c>
      <c r="AM242" s="14"/>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row>
    <row r="243" spans="1:66" ht="12" customHeight="1" x14ac:dyDescent="0.15">
      <c r="C243" s="14"/>
      <c r="D243" s="14"/>
      <c r="E243" s="14"/>
      <c r="F243" s="14"/>
      <c r="G243" s="21"/>
      <c r="H243" s="20"/>
      <c r="I243" s="20"/>
      <c r="J243" s="20"/>
      <c r="K243" s="20"/>
      <c r="L243" s="20"/>
      <c r="M243" s="20"/>
      <c r="N243" s="20"/>
      <c r="O243" s="20"/>
      <c r="P243" s="20"/>
      <c r="Q243" s="20"/>
      <c r="R243" s="20"/>
      <c r="S243" s="20"/>
      <c r="T243" s="20"/>
      <c r="U243" s="20"/>
      <c r="V243" s="20"/>
      <c r="W243" s="20"/>
      <c r="X243" s="20"/>
      <c r="Y243" s="20"/>
      <c r="Z243" s="20"/>
      <c r="AA243" s="27"/>
      <c r="AB243" s="27"/>
      <c r="AC243" s="235"/>
      <c r="AD243" s="110"/>
      <c r="AE243" s="110"/>
      <c r="AF243" s="110"/>
      <c r="AG243" s="110"/>
      <c r="AH243" s="110"/>
      <c r="AI243" s="110"/>
      <c r="AJ243" s="110"/>
      <c r="AK243" s="110"/>
      <c r="AL243" s="235"/>
      <c r="AM243" s="26"/>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row>
    <row r="244" spans="1:66" ht="12" customHeight="1" x14ac:dyDescent="0.15">
      <c r="C244" s="14"/>
      <c r="D244" s="14"/>
      <c r="E244" s="14"/>
      <c r="F244" s="14"/>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row>
    <row r="245" spans="1:66" ht="12" customHeight="1" x14ac:dyDescent="0.15">
      <c r="C245" s="14"/>
      <c r="D245" s="14"/>
      <c r="E245" s="14"/>
      <c r="F245" s="14"/>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row>
    <row r="246" spans="1:66" ht="12" customHeight="1" x14ac:dyDescent="0.15">
      <c r="A246" s="50"/>
      <c r="B246" s="50"/>
      <c r="C246" s="50"/>
      <c r="D246" s="50"/>
      <c r="E246" s="50"/>
      <c r="F246" s="50"/>
      <c r="G246" s="50"/>
      <c r="H246" s="50"/>
      <c r="I246" s="50"/>
      <c r="J246" s="50"/>
      <c r="K246" s="50"/>
      <c r="L246" s="50"/>
      <c r="M246" s="50"/>
      <c r="N246" s="50"/>
      <c r="O246" s="197" t="s">
        <v>254</v>
      </c>
      <c r="P246" s="197"/>
      <c r="Q246" s="197"/>
      <c r="R246" s="197"/>
      <c r="S246" s="197"/>
      <c r="T246" s="197"/>
      <c r="U246" s="197"/>
      <c r="V246" s="197"/>
      <c r="W246" s="197"/>
      <c r="X246" s="197"/>
      <c r="Y246" s="197"/>
      <c r="Z246" s="197"/>
      <c r="AA246" s="197"/>
      <c r="AB246" s="197"/>
      <c r="AC246" s="197"/>
      <c r="AD246" s="197"/>
      <c r="AE246" s="197"/>
      <c r="AF246" s="197"/>
      <c r="AG246" s="197"/>
      <c r="AH246" s="197"/>
      <c r="AI246" s="197"/>
      <c r="AJ246" s="197"/>
      <c r="AK246" s="197"/>
      <c r="AL246" s="197"/>
      <c r="AM246" s="197"/>
      <c r="AN246" s="197"/>
      <c r="AO246" s="197"/>
      <c r="AP246" s="197"/>
      <c r="AQ246" s="197"/>
      <c r="AR246" s="197"/>
      <c r="AS246" s="197"/>
      <c r="AT246" s="197"/>
      <c r="AU246" s="197"/>
      <c r="AV246" s="197"/>
      <c r="AW246" s="197"/>
      <c r="AX246" s="197"/>
      <c r="AY246" s="50"/>
      <c r="AZ246" s="50"/>
      <c r="BA246" s="50"/>
      <c r="BB246" s="50"/>
      <c r="BC246" s="266">
        <f ca="1">NOW()</f>
        <v>43269.733627893518</v>
      </c>
      <c r="BD246" s="266"/>
      <c r="BE246" s="266"/>
      <c r="BF246" s="266"/>
      <c r="BG246" s="266"/>
      <c r="BH246" s="266"/>
      <c r="BI246" s="266"/>
      <c r="BJ246" s="266"/>
      <c r="BK246" s="266"/>
      <c r="BL246" s="266"/>
      <c r="BM246" s="266"/>
      <c r="BN246" s="266"/>
    </row>
    <row r="247" spans="1:66" ht="12" customHeight="1" thickBot="1" x14ac:dyDescent="0.2">
      <c r="A247" s="50"/>
      <c r="B247" s="50"/>
      <c r="C247" s="50"/>
      <c r="D247" s="50"/>
      <c r="E247" s="50"/>
      <c r="F247" s="50"/>
      <c r="G247" s="50"/>
      <c r="H247" s="50"/>
      <c r="I247" s="50"/>
      <c r="J247" s="50"/>
      <c r="K247" s="50"/>
      <c r="L247" s="50"/>
      <c r="M247" s="50"/>
      <c r="N247" s="50"/>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50"/>
      <c r="AZ247" s="50"/>
      <c r="BA247" s="50"/>
      <c r="BB247" s="50"/>
      <c r="BC247" s="267"/>
      <c r="BD247" s="267"/>
      <c r="BE247" s="267"/>
      <c r="BF247" s="267"/>
      <c r="BG247" s="267"/>
      <c r="BH247" s="267"/>
      <c r="BI247" s="267"/>
      <c r="BJ247" s="267"/>
      <c r="BK247" s="267"/>
      <c r="BL247" s="267"/>
      <c r="BM247" s="267"/>
      <c r="BN247" s="267"/>
    </row>
    <row r="248" spans="1:66" ht="12" customHeight="1" x14ac:dyDescent="0.15">
      <c r="B248" s="12"/>
      <c r="C248" s="242" t="s">
        <v>3</v>
      </c>
      <c r="D248" s="243"/>
      <c r="E248" s="243"/>
      <c r="F248" s="243"/>
      <c r="G248" s="242"/>
      <c r="H248" s="243"/>
      <c r="I248" s="243"/>
      <c r="J248" s="243"/>
      <c r="K248" s="243"/>
      <c r="L248" s="243"/>
      <c r="M248" s="244"/>
      <c r="N248" s="268">
        <f>入力シート!C57</f>
        <v>0</v>
      </c>
      <c r="O248" s="269"/>
      <c r="P248" s="269"/>
      <c r="Q248" s="269"/>
      <c r="R248" s="269"/>
      <c r="S248" s="269"/>
      <c r="T248" s="269"/>
      <c r="U248" s="269"/>
      <c r="V248" s="199" t="s">
        <v>34</v>
      </c>
      <c r="W248" s="199"/>
      <c r="X248" s="199"/>
      <c r="Y248" s="200"/>
      <c r="Z248" s="236" t="str">
        <f>Z5</f>
        <v>第３5回　大阪高等学校女子体重別選手権</v>
      </c>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237"/>
      <c r="AY248" s="237"/>
      <c r="AZ248" s="237"/>
      <c r="BA248" s="237"/>
      <c r="BB248" s="237"/>
      <c r="BC248" s="237"/>
      <c r="BD248" s="237"/>
      <c r="BE248" s="237"/>
      <c r="BF248" s="237"/>
      <c r="BG248" s="237"/>
      <c r="BH248" s="237"/>
      <c r="BI248" s="237"/>
      <c r="BJ248" s="237"/>
      <c r="BK248" s="237"/>
      <c r="BL248" s="237"/>
      <c r="BM248" s="237"/>
      <c r="BN248" s="238"/>
    </row>
    <row r="249" spans="1:66" ht="12" customHeight="1" thickBot="1" x14ac:dyDescent="0.2">
      <c r="C249" s="245"/>
      <c r="D249" s="246"/>
      <c r="E249" s="246"/>
      <c r="F249" s="246"/>
      <c r="G249" s="245"/>
      <c r="H249" s="246"/>
      <c r="I249" s="246"/>
      <c r="J249" s="246"/>
      <c r="K249" s="246"/>
      <c r="L249" s="246"/>
      <c r="M249" s="247"/>
      <c r="N249" s="270"/>
      <c r="O249" s="112"/>
      <c r="P249" s="112"/>
      <c r="Q249" s="112"/>
      <c r="R249" s="112"/>
      <c r="S249" s="112"/>
      <c r="T249" s="112"/>
      <c r="U249" s="112"/>
      <c r="V249" s="201"/>
      <c r="W249" s="201"/>
      <c r="X249" s="201"/>
      <c r="Y249" s="202"/>
      <c r="Z249" s="239"/>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240"/>
      <c r="AY249" s="240"/>
      <c r="AZ249" s="240"/>
      <c r="BA249" s="240"/>
      <c r="BB249" s="240"/>
      <c r="BC249" s="240"/>
      <c r="BD249" s="240"/>
      <c r="BE249" s="240"/>
      <c r="BF249" s="240"/>
      <c r="BG249" s="240"/>
      <c r="BH249" s="240"/>
      <c r="BI249" s="240"/>
      <c r="BJ249" s="240"/>
      <c r="BK249" s="240"/>
      <c r="BL249" s="240"/>
      <c r="BM249" s="240"/>
      <c r="BN249" s="241"/>
    </row>
    <row r="250" spans="1:66" ht="12" customHeight="1" thickBot="1" x14ac:dyDescent="0.2">
      <c r="C250" s="213" t="s">
        <v>0</v>
      </c>
      <c r="D250" s="214"/>
      <c r="E250" s="214"/>
      <c r="F250" s="214"/>
      <c r="G250" s="158" t="s">
        <v>4</v>
      </c>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8" t="s">
        <v>1</v>
      </c>
      <c r="AK250" s="159"/>
      <c r="AL250" s="159"/>
      <c r="AM250" s="159"/>
      <c r="AN250" s="159"/>
      <c r="AO250" s="159"/>
      <c r="AP250" s="159"/>
      <c r="AQ250" s="159"/>
      <c r="AR250" s="159"/>
      <c r="AS250" s="159"/>
      <c r="AT250" s="159"/>
      <c r="AU250" s="159"/>
      <c r="AV250" s="159"/>
      <c r="AW250" s="159"/>
      <c r="AX250" s="160"/>
      <c r="AY250" s="158" t="s">
        <v>5</v>
      </c>
      <c r="AZ250" s="159"/>
      <c r="BA250" s="159"/>
      <c r="BB250" s="159"/>
      <c r="BC250" s="159"/>
      <c r="BD250" s="159"/>
      <c r="BE250" s="159"/>
      <c r="BF250" s="159"/>
      <c r="BG250" s="159"/>
      <c r="BH250" s="159"/>
      <c r="BI250" s="159"/>
      <c r="BJ250" s="159"/>
      <c r="BK250" s="159"/>
      <c r="BL250" s="159"/>
      <c r="BM250" s="159"/>
      <c r="BN250" s="160"/>
    </row>
    <row r="251" spans="1:66" ht="12" customHeight="1" x14ac:dyDescent="0.15">
      <c r="C251" s="257">
        <f>入力シート!$C$9</f>
        <v>0</v>
      </c>
      <c r="D251" s="258"/>
      <c r="E251" s="258"/>
      <c r="F251" s="259"/>
      <c r="G251" s="181" t="str">
        <f>入力シート!$G$9</f>
        <v/>
      </c>
      <c r="H251" s="181"/>
      <c r="I251" s="181"/>
      <c r="J251" s="181"/>
      <c r="K251" s="181"/>
      <c r="L251" s="181"/>
      <c r="M251" s="181"/>
      <c r="N251" s="181"/>
      <c r="O251" s="181"/>
      <c r="P251" s="181"/>
      <c r="Q251" s="181"/>
      <c r="R251" s="181"/>
      <c r="S251" s="181"/>
      <c r="T251" s="181"/>
      <c r="U251" s="181"/>
      <c r="V251" s="181"/>
      <c r="W251" s="181"/>
      <c r="X251" s="181"/>
      <c r="Y251" s="181"/>
      <c r="Z251" s="229" t="s">
        <v>238</v>
      </c>
      <c r="AA251" s="229"/>
      <c r="AB251" s="229"/>
      <c r="AC251" s="229"/>
      <c r="AD251" s="229"/>
      <c r="AE251" s="229"/>
      <c r="AF251" s="229"/>
      <c r="AG251" s="229"/>
      <c r="AH251" s="229"/>
      <c r="AI251" s="230"/>
      <c r="AJ251" s="224">
        <f>入力シート!$AJ$9</f>
        <v>0</v>
      </c>
      <c r="AK251" s="225"/>
      <c r="AL251" s="225"/>
      <c r="AM251" s="225"/>
      <c r="AN251" s="225"/>
      <c r="AO251" s="225"/>
      <c r="AP251" s="225"/>
      <c r="AQ251" s="225"/>
      <c r="AR251" s="225"/>
      <c r="AS251" s="225"/>
      <c r="AT251" s="225"/>
      <c r="AU251" s="225"/>
      <c r="AV251" s="215" t="s">
        <v>2</v>
      </c>
      <c r="AW251" s="215"/>
      <c r="AX251" s="216"/>
      <c r="AY251" s="224">
        <f>入力シート!$AY$9</f>
        <v>0</v>
      </c>
      <c r="AZ251" s="225"/>
      <c r="BA251" s="225"/>
      <c r="BB251" s="225"/>
      <c r="BC251" s="225"/>
      <c r="BD251" s="225"/>
      <c r="BE251" s="225"/>
      <c r="BF251" s="225"/>
      <c r="BG251" s="225"/>
      <c r="BH251" s="225"/>
      <c r="BI251" s="225"/>
      <c r="BJ251" s="225"/>
      <c r="BK251" s="215" t="s">
        <v>2</v>
      </c>
      <c r="BL251" s="215"/>
      <c r="BM251" s="215"/>
      <c r="BN251" s="216"/>
    </row>
    <row r="252" spans="1:66" ht="12" customHeight="1" x14ac:dyDescent="0.15">
      <c r="C252" s="260"/>
      <c r="D252" s="261"/>
      <c r="E252" s="261"/>
      <c r="F252" s="262"/>
      <c r="G252" s="182"/>
      <c r="H252" s="182"/>
      <c r="I252" s="182"/>
      <c r="J252" s="182"/>
      <c r="K252" s="182"/>
      <c r="L252" s="182"/>
      <c r="M252" s="182"/>
      <c r="N252" s="182"/>
      <c r="O252" s="182"/>
      <c r="P252" s="182"/>
      <c r="Q252" s="182"/>
      <c r="R252" s="182"/>
      <c r="S252" s="182"/>
      <c r="T252" s="182"/>
      <c r="U252" s="182"/>
      <c r="V252" s="182"/>
      <c r="W252" s="182"/>
      <c r="X252" s="182"/>
      <c r="Y252" s="182"/>
      <c r="Z252" s="231"/>
      <c r="AA252" s="231"/>
      <c r="AB252" s="231"/>
      <c r="AC252" s="231"/>
      <c r="AD252" s="231"/>
      <c r="AE252" s="231"/>
      <c r="AF252" s="231"/>
      <c r="AG252" s="231"/>
      <c r="AH252" s="231"/>
      <c r="AI252" s="232"/>
      <c r="AJ252" s="226"/>
      <c r="AK252" s="227"/>
      <c r="AL252" s="227"/>
      <c r="AM252" s="227"/>
      <c r="AN252" s="227"/>
      <c r="AO252" s="227"/>
      <c r="AP252" s="227"/>
      <c r="AQ252" s="227"/>
      <c r="AR252" s="227"/>
      <c r="AS252" s="227"/>
      <c r="AT252" s="227"/>
      <c r="AU252" s="227"/>
      <c r="AV252" s="217"/>
      <c r="AW252" s="217"/>
      <c r="AX252" s="218"/>
      <c r="AY252" s="226"/>
      <c r="AZ252" s="227"/>
      <c r="BA252" s="227"/>
      <c r="BB252" s="227"/>
      <c r="BC252" s="227"/>
      <c r="BD252" s="227"/>
      <c r="BE252" s="227"/>
      <c r="BF252" s="227"/>
      <c r="BG252" s="227"/>
      <c r="BH252" s="227"/>
      <c r="BI252" s="227"/>
      <c r="BJ252" s="227"/>
      <c r="BK252" s="217"/>
      <c r="BL252" s="217"/>
      <c r="BM252" s="217"/>
      <c r="BN252" s="218"/>
    </row>
    <row r="253" spans="1:66" ht="12" customHeight="1" thickBot="1" x14ac:dyDescent="0.2">
      <c r="A253" s="13"/>
      <c r="C253" s="263"/>
      <c r="D253" s="264"/>
      <c r="E253" s="264"/>
      <c r="F253" s="265"/>
      <c r="G253" s="183"/>
      <c r="H253" s="183"/>
      <c r="I253" s="183"/>
      <c r="J253" s="183"/>
      <c r="K253" s="183"/>
      <c r="L253" s="183"/>
      <c r="M253" s="183"/>
      <c r="N253" s="183"/>
      <c r="O253" s="183"/>
      <c r="P253" s="183"/>
      <c r="Q253" s="183"/>
      <c r="R253" s="183"/>
      <c r="S253" s="183"/>
      <c r="T253" s="183"/>
      <c r="U253" s="183"/>
      <c r="V253" s="183"/>
      <c r="W253" s="183"/>
      <c r="X253" s="183"/>
      <c r="Y253" s="183"/>
      <c r="Z253" s="233"/>
      <c r="AA253" s="233"/>
      <c r="AB253" s="233"/>
      <c r="AC253" s="233"/>
      <c r="AD253" s="233"/>
      <c r="AE253" s="233"/>
      <c r="AF253" s="233"/>
      <c r="AG253" s="233"/>
      <c r="AH253" s="233"/>
      <c r="AI253" s="234"/>
      <c r="AJ253" s="228"/>
      <c r="AK253" s="198"/>
      <c r="AL253" s="198"/>
      <c r="AM253" s="198"/>
      <c r="AN253" s="198"/>
      <c r="AO253" s="198"/>
      <c r="AP253" s="198"/>
      <c r="AQ253" s="198"/>
      <c r="AR253" s="198"/>
      <c r="AS253" s="198"/>
      <c r="AT253" s="198"/>
      <c r="AU253" s="198"/>
      <c r="AV253" s="219"/>
      <c r="AW253" s="219"/>
      <c r="AX253" s="220"/>
      <c r="AY253" s="228"/>
      <c r="AZ253" s="198"/>
      <c r="BA253" s="198"/>
      <c r="BB253" s="198"/>
      <c r="BC253" s="198"/>
      <c r="BD253" s="198"/>
      <c r="BE253" s="198"/>
      <c r="BF253" s="198"/>
      <c r="BG253" s="198"/>
      <c r="BH253" s="198"/>
      <c r="BI253" s="198"/>
      <c r="BJ253" s="198"/>
      <c r="BK253" s="219"/>
      <c r="BL253" s="219"/>
      <c r="BM253" s="219"/>
      <c r="BN253" s="220"/>
    </row>
    <row r="254" spans="1:66" ht="12" customHeight="1" thickBot="1" x14ac:dyDescent="0.2">
      <c r="C254" s="221" t="s">
        <v>255</v>
      </c>
      <c r="D254" s="222"/>
      <c r="E254" s="222"/>
      <c r="F254" s="223"/>
      <c r="G254" s="254"/>
      <c r="H254" s="115"/>
      <c r="I254" s="115" t="str">
        <f>IF(入力シート!I57="","",入力シート!I57)</f>
        <v/>
      </c>
      <c r="J254" s="115"/>
      <c r="K254" s="115"/>
      <c r="L254" s="115"/>
      <c r="M254" s="115"/>
      <c r="N254" s="115"/>
      <c r="O254" s="115"/>
      <c r="P254" s="115"/>
      <c r="Q254" s="115"/>
      <c r="R254" s="115"/>
      <c r="S254" s="115"/>
      <c r="T254" s="115"/>
      <c r="U254" s="115"/>
      <c r="V254" s="255"/>
      <c r="W254" s="114"/>
      <c r="X254" s="115"/>
      <c r="Y254" s="115" t="str">
        <f>IF(入力シート!Y57="","",入力シート!Y57)</f>
        <v/>
      </c>
      <c r="Z254" s="115"/>
      <c r="AA254" s="115"/>
      <c r="AB254" s="115"/>
      <c r="AC254" s="115"/>
      <c r="AD254" s="115"/>
      <c r="AE254" s="115"/>
      <c r="AF254" s="115"/>
      <c r="AG254" s="115"/>
      <c r="AH254" s="115"/>
      <c r="AI254" s="115"/>
      <c r="AJ254" s="115"/>
      <c r="AK254" s="115"/>
      <c r="AL254" s="255"/>
      <c r="AM254" s="158" t="s">
        <v>6</v>
      </c>
      <c r="AN254" s="159"/>
      <c r="AO254" s="160"/>
      <c r="AP254" s="158" t="s">
        <v>7</v>
      </c>
      <c r="AQ254" s="159"/>
      <c r="AR254" s="160"/>
      <c r="AS254" s="158" t="s">
        <v>8</v>
      </c>
      <c r="AT254" s="159"/>
      <c r="AU254" s="159"/>
      <c r="AV254" s="159"/>
      <c r="AW254" s="160"/>
      <c r="AX254" s="158" t="s">
        <v>9</v>
      </c>
      <c r="AY254" s="159"/>
      <c r="AZ254" s="159"/>
      <c r="BA254" s="159"/>
      <c r="BB254" s="160"/>
      <c r="BC254" s="158" t="s">
        <v>10</v>
      </c>
      <c r="BD254" s="159"/>
      <c r="BE254" s="159"/>
      <c r="BF254" s="159"/>
      <c r="BG254" s="159"/>
      <c r="BH254" s="159"/>
      <c r="BI254" s="159"/>
      <c r="BJ254" s="159"/>
      <c r="BK254" s="159"/>
      <c r="BL254" s="159"/>
      <c r="BM254" s="159"/>
      <c r="BN254" s="160"/>
    </row>
    <row r="255" spans="1:66" ht="12" customHeight="1" x14ac:dyDescent="0.15">
      <c r="C255" s="207" t="s">
        <v>256</v>
      </c>
      <c r="D255" s="208"/>
      <c r="E255" s="208"/>
      <c r="F255" s="209"/>
      <c r="G255" s="90" t="s">
        <v>258</v>
      </c>
      <c r="H255" s="91"/>
      <c r="I255" s="248" t="str">
        <f>IF(入力シート!I58="","",入力シート!I58)</f>
        <v/>
      </c>
      <c r="J255" s="248"/>
      <c r="K255" s="248"/>
      <c r="L255" s="248"/>
      <c r="M255" s="248"/>
      <c r="N255" s="248"/>
      <c r="O255" s="248"/>
      <c r="P255" s="248"/>
      <c r="Q255" s="248"/>
      <c r="R255" s="248"/>
      <c r="S255" s="248"/>
      <c r="T255" s="248"/>
      <c r="U255" s="248"/>
      <c r="V255" s="249"/>
      <c r="W255" s="113" t="s">
        <v>257</v>
      </c>
      <c r="X255" s="91"/>
      <c r="Y255" s="248" t="str">
        <f>IF(入力シート!Y58="","",入力シート!Y58)</f>
        <v/>
      </c>
      <c r="Z255" s="248"/>
      <c r="AA255" s="248"/>
      <c r="AB255" s="248"/>
      <c r="AC255" s="248"/>
      <c r="AD255" s="248"/>
      <c r="AE255" s="248"/>
      <c r="AF255" s="248"/>
      <c r="AG255" s="248"/>
      <c r="AH255" s="248"/>
      <c r="AI255" s="248"/>
      <c r="AJ255" s="248"/>
      <c r="AK255" s="248"/>
      <c r="AL255" s="249"/>
      <c r="AM255" s="203" t="str">
        <f>IF(入力シート!AM57="","",入力シート!AM57)</f>
        <v/>
      </c>
      <c r="AN255" s="142"/>
      <c r="AO255" s="204"/>
      <c r="AP255" s="203" t="str">
        <f>IF(入力シート!AP57="","",入力シート!AP57)</f>
        <v/>
      </c>
      <c r="AQ255" s="142"/>
      <c r="AR255" s="204"/>
      <c r="AS255" s="203" t="str">
        <f>IF(入力シート!AS57="","",入力シート!AS57)</f>
        <v/>
      </c>
      <c r="AT255" s="142"/>
      <c r="AU255" s="142"/>
      <c r="AV255" s="142"/>
      <c r="AW255" s="204"/>
      <c r="AX255" s="203" t="str">
        <f>IF(入力シート!AX57="","",入力シート!AX57)</f>
        <v/>
      </c>
      <c r="AY255" s="142"/>
      <c r="AZ255" s="142"/>
      <c r="BA255" s="142"/>
      <c r="BB255" s="204"/>
      <c r="BC255" s="203" t="str">
        <f>IF(入力シート!BC57="","",入力シート!BC57)</f>
        <v/>
      </c>
      <c r="BD255" s="142"/>
      <c r="BE255" s="142"/>
      <c r="BF255" s="142"/>
      <c r="BG255" s="142" t="s">
        <v>399</v>
      </c>
      <c r="BH255" s="142" t="str">
        <f>IF(入力シート!BH57="","",入力シート!BH57)</f>
        <v/>
      </c>
      <c r="BI255" s="142"/>
      <c r="BJ255" s="142"/>
      <c r="BK255" s="142" t="s">
        <v>399</v>
      </c>
      <c r="BL255" s="142" t="str">
        <f>IF(入力シート!BL57="","",入力シート!BL57)</f>
        <v/>
      </c>
      <c r="BM255" s="142"/>
      <c r="BN255" s="204"/>
    </row>
    <row r="256" spans="1:66" ht="12" customHeight="1" x14ac:dyDescent="0.15">
      <c r="C256" s="207"/>
      <c r="D256" s="208"/>
      <c r="E256" s="208"/>
      <c r="F256" s="209"/>
      <c r="G256" s="84"/>
      <c r="H256" s="85"/>
      <c r="I256" s="250"/>
      <c r="J256" s="250"/>
      <c r="K256" s="250"/>
      <c r="L256" s="250"/>
      <c r="M256" s="250"/>
      <c r="N256" s="250"/>
      <c r="O256" s="250"/>
      <c r="P256" s="250"/>
      <c r="Q256" s="250"/>
      <c r="R256" s="250"/>
      <c r="S256" s="250"/>
      <c r="T256" s="250"/>
      <c r="U256" s="250"/>
      <c r="V256" s="251"/>
      <c r="W256" s="109"/>
      <c r="X256" s="110"/>
      <c r="Y256" s="250"/>
      <c r="Z256" s="250"/>
      <c r="AA256" s="250"/>
      <c r="AB256" s="250"/>
      <c r="AC256" s="250"/>
      <c r="AD256" s="250"/>
      <c r="AE256" s="250"/>
      <c r="AF256" s="250"/>
      <c r="AG256" s="250"/>
      <c r="AH256" s="250"/>
      <c r="AI256" s="250"/>
      <c r="AJ256" s="250"/>
      <c r="AK256" s="250"/>
      <c r="AL256" s="251"/>
      <c r="AM256" s="203"/>
      <c r="AN256" s="142"/>
      <c r="AO256" s="204"/>
      <c r="AP256" s="203"/>
      <c r="AQ256" s="142"/>
      <c r="AR256" s="204"/>
      <c r="AS256" s="203"/>
      <c r="AT256" s="142"/>
      <c r="AU256" s="142"/>
      <c r="AV256" s="142"/>
      <c r="AW256" s="204"/>
      <c r="AX256" s="203"/>
      <c r="AY256" s="142"/>
      <c r="AZ256" s="142"/>
      <c r="BA256" s="142"/>
      <c r="BB256" s="204"/>
      <c r="BC256" s="203"/>
      <c r="BD256" s="142"/>
      <c r="BE256" s="142"/>
      <c r="BF256" s="142"/>
      <c r="BG256" s="142"/>
      <c r="BH256" s="142"/>
      <c r="BI256" s="142"/>
      <c r="BJ256" s="142"/>
      <c r="BK256" s="142"/>
      <c r="BL256" s="142"/>
      <c r="BM256" s="142"/>
      <c r="BN256" s="204"/>
    </row>
    <row r="257" spans="1:66" ht="12" customHeight="1" thickBot="1" x14ac:dyDescent="0.2">
      <c r="C257" s="210"/>
      <c r="D257" s="211"/>
      <c r="E257" s="211"/>
      <c r="F257" s="212"/>
      <c r="G257" s="86"/>
      <c r="H257" s="87"/>
      <c r="I257" s="252"/>
      <c r="J257" s="252"/>
      <c r="K257" s="252"/>
      <c r="L257" s="252"/>
      <c r="M257" s="252"/>
      <c r="N257" s="252"/>
      <c r="O257" s="252"/>
      <c r="P257" s="252"/>
      <c r="Q257" s="252"/>
      <c r="R257" s="252"/>
      <c r="S257" s="252"/>
      <c r="T257" s="252"/>
      <c r="U257" s="252"/>
      <c r="V257" s="253"/>
      <c r="W257" s="111"/>
      <c r="X257" s="112"/>
      <c r="Y257" s="252"/>
      <c r="Z257" s="252"/>
      <c r="AA257" s="252"/>
      <c r="AB257" s="252"/>
      <c r="AC257" s="252"/>
      <c r="AD257" s="252"/>
      <c r="AE257" s="252"/>
      <c r="AF257" s="252"/>
      <c r="AG257" s="252"/>
      <c r="AH257" s="252"/>
      <c r="AI257" s="252"/>
      <c r="AJ257" s="252"/>
      <c r="AK257" s="252"/>
      <c r="AL257" s="253"/>
      <c r="AM257" s="205"/>
      <c r="AN257" s="143"/>
      <c r="AO257" s="206"/>
      <c r="AP257" s="205"/>
      <c r="AQ257" s="143"/>
      <c r="AR257" s="206"/>
      <c r="AS257" s="205"/>
      <c r="AT257" s="143"/>
      <c r="AU257" s="143"/>
      <c r="AV257" s="143"/>
      <c r="AW257" s="206"/>
      <c r="AX257" s="205"/>
      <c r="AY257" s="143"/>
      <c r="AZ257" s="143"/>
      <c r="BA257" s="143"/>
      <c r="BB257" s="206"/>
      <c r="BC257" s="205"/>
      <c r="BD257" s="143"/>
      <c r="BE257" s="143"/>
      <c r="BF257" s="143"/>
      <c r="BG257" s="143"/>
      <c r="BH257" s="143"/>
      <c r="BI257" s="143"/>
      <c r="BJ257" s="143"/>
      <c r="BK257" s="143"/>
      <c r="BL257" s="143"/>
      <c r="BM257" s="143"/>
      <c r="BN257" s="206"/>
    </row>
    <row r="258" spans="1:66" ht="12" customHeight="1" x14ac:dyDescent="0.15">
      <c r="C258" s="14"/>
      <c r="D258" s="14"/>
      <c r="E258" s="14"/>
      <c r="F258" s="14"/>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row>
    <row r="259" spans="1:66" ht="12" customHeight="1" x14ac:dyDescent="0.15">
      <c r="C259" s="14"/>
      <c r="D259" s="14"/>
      <c r="E259" s="14"/>
      <c r="F259" s="14"/>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row>
    <row r="260" spans="1:66" ht="12" customHeight="1" x14ac:dyDescent="0.15">
      <c r="C260" s="14"/>
      <c r="D260" s="14"/>
      <c r="E260" s="14"/>
      <c r="F260" s="14"/>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row>
    <row r="261" spans="1:66" ht="12" customHeight="1" x14ac:dyDescent="0.15">
      <c r="C261" s="14"/>
      <c r="D261" s="14"/>
      <c r="E261" s="14"/>
      <c r="F261" s="14"/>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row>
    <row r="262" spans="1:66" ht="12" customHeight="1" x14ac:dyDescent="0.15">
      <c r="C262" s="14"/>
      <c r="D262" s="14"/>
      <c r="E262" s="14"/>
      <c r="F262" s="14"/>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row>
    <row r="263" spans="1:66" ht="12" customHeight="1" x14ac:dyDescent="0.15">
      <c r="C263" s="14"/>
      <c r="D263" s="14"/>
      <c r="E263" s="14"/>
      <c r="F263" s="14"/>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row>
    <row r="264" spans="1:66" ht="12" customHeight="1" x14ac:dyDescent="0.15">
      <c r="A264" s="13"/>
      <c r="B264" s="13"/>
      <c r="C264" s="14"/>
      <c r="D264" s="14"/>
      <c r="E264" s="14"/>
      <c r="F264" s="14"/>
      <c r="G264" s="21"/>
      <c r="H264" s="20"/>
      <c r="I264" s="20"/>
      <c r="J264" s="20"/>
      <c r="K264" s="20"/>
      <c r="L264" s="20"/>
      <c r="M264" s="20"/>
      <c r="N264" s="20"/>
      <c r="O264" s="20"/>
      <c r="P264" s="20"/>
      <c r="Q264" s="20"/>
      <c r="R264" s="20"/>
      <c r="S264" s="20"/>
      <c r="T264" s="20"/>
      <c r="U264" s="20"/>
      <c r="V264" s="20"/>
      <c r="W264" s="20"/>
      <c r="X264" s="20"/>
      <c r="Y264" s="20"/>
      <c r="Z264" s="20"/>
      <c r="AA264" s="20"/>
      <c r="AB264" s="20"/>
      <c r="AC264" s="235"/>
      <c r="AD264" s="256"/>
      <c r="AE264" s="110"/>
      <c r="AF264" s="110"/>
      <c r="AG264" s="110"/>
      <c r="AH264" s="110"/>
      <c r="AI264" s="110"/>
      <c r="AJ264" s="110"/>
      <c r="AK264" s="110"/>
      <c r="AL264" s="235"/>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row>
    <row r="265" spans="1:66" ht="12" customHeight="1" x14ac:dyDescent="0.15">
      <c r="A265" s="13"/>
      <c r="B265" s="13"/>
      <c r="C265" s="14"/>
      <c r="D265" s="14"/>
      <c r="E265" s="14"/>
      <c r="F265" s="14"/>
      <c r="G265" s="21"/>
      <c r="H265" s="20"/>
      <c r="I265" s="20"/>
      <c r="J265" s="20"/>
      <c r="K265" s="20"/>
      <c r="L265" s="20"/>
      <c r="M265" s="20"/>
      <c r="N265" s="20"/>
      <c r="O265" s="20"/>
      <c r="P265" s="20"/>
      <c r="Q265" s="20"/>
      <c r="R265" s="20"/>
      <c r="S265" s="20"/>
      <c r="T265" s="20"/>
      <c r="U265" s="20"/>
      <c r="V265" s="20"/>
      <c r="W265" s="20"/>
      <c r="X265" s="20"/>
      <c r="Y265" s="20"/>
      <c r="Z265" s="20"/>
      <c r="AA265" s="20"/>
      <c r="AB265" s="20"/>
      <c r="AC265" s="235"/>
      <c r="AD265" s="110"/>
      <c r="AE265" s="110"/>
      <c r="AF265" s="110"/>
      <c r="AG265" s="110"/>
      <c r="AH265" s="110"/>
      <c r="AI265" s="110"/>
      <c r="AJ265" s="110"/>
      <c r="AK265" s="110"/>
      <c r="AL265" s="235"/>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row>
    <row r="266" spans="1:66" ht="12" customHeight="1" x14ac:dyDescent="0.15">
      <c r="C266" s="14"/>
      <c r="D266" s="14"/>
      <c r="E266" s="14"/>
      <c r="F266" s="14"/>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row>
    <row r="267" spans="1:66" ht="12" customHeight="1" x14ac:dyDescent="0.15">
      <c r="C267" s="14"/>
      <c r="D267" s="14"/>
      <c r="E267" s="14"/>
      <c r="F267" s="14"/>
      <c r="G267" s="21"/>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row>
    <row r="268" spans="1:66" ht="12" customHeight="1" x14ac:dyDescent="0.15">
      <c r="A268" s="50"/>
      <c r="B268" s="50"/>
      <c r="C268" s="50"/>
      <c r="D268" s="50"/>
      <c r="E268" s="50"/>
      <c r="F268" s="50"/>
      <c r="G268" s="50"/>
      <c r="H268" s="50"/>
      <c r="I268" s="50"/>
      <c r="J268" s="50"/>
      <c r="K268" s="50"/>
      <c r="L268" s="50"/>
      <c r="M268" s="50"/>
      <c r="N268" s="50"/>
      <c r="O268" s="197" t="s">
        <v>254</v>
      </c>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7"/>
      <c r="AL268" s="197"/>
      <c r="AM268" s="197"/>
      <c r="AN268" s="197"/>
      <c r="AO268" s="197"/>
      <c r="AP268" s="197"/>
      <c r="AQ268" s="197"/>
      <c r="AR268" s="197"/>
      <c r="AS268" s="197"/>
      <c r="AT268" s="197"/>
      <c r="AU268" s="197"/>
      <c r="AV268" s="197"/>
      <c r="AW268" s="197"/>
      <c r="AX268" s="197"/>
      <c r="AY268" s="50"/>
      <c r="AZ268" s="50"/>
      <c r="BA268" s="50"/>
      <c r="BB268" s="50"/>
      <c r="BC268" s="266">
        <f ca="1">NOW()</f>
        <v>43269.733627893518</v>
      </c>
      <c r="BD268" s="266"/>
      <c r="BE268" s="266"/>
      <c r="BF268" s="266"/>
      <c r="BG268" s="266"/>
      <c r="BH268" s="266"/>
      <c r="BI268" s="266"/>
      <c r="BJ268" s="266"/>
      <c r="BK268" s="266"/>
      <c r="BL268" s="266"/>
      <c r="BM268" s="266"/>
      <c r="BN268" s="266"/>
    </row>
    <row r="269" spans="1:66" ht="12" customHeight="1" thickBot="1" x14ac:dyDescent="0.2">
      <c r="A269" s="50"/>
      <c r="B269" s="50"/>
      <c r="C269" s="50"/>
      <c r="D269" s="50"/>
      <c r="E269" s="50"/>
      <c r="F269" s="50"/>
      <c r="G269" s="50"/>
      <c r="H269" s="50"/>
      <c r="I269" s="50"/>
      <c r="J269" s="50"/>
      <c r="K269" s="50"/>
      <c r="L269" s="50"/>
      <c r="M269" s="50"/>
      <c r="N269" s="50"/>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50"/>
      <c r="AZ269" s="50"/>
      <c r="BA269" s="50"/>
      <c r="BB269" s="50"/>
      <c r="BC269" s="267"/>
      <c r="BD269" s="267"/>
      <c r="BE269" s="267"/>
      <c r="BF269" s="267"/>
      <c r="BG269" s="267"/>
      <c r="BH269" s="267"/>
      <c r="BI269" s="267"/>
      <c r="BJ269" s="267"/>
      <c r="BK269" s="267"/>
      <c r="BL269" s="267"/>
      <c r="BM269" s="267"/>
      <c r="BN269" s="267"/>
    </row>
    <row r="270" spans="1:66" ht="12" customHeight="1" x14ac:dyDescent="0.15">
      <c r="B270" s="12"/>
      <c r="C270" s="242" t="s">
        <v>3</v>
      </c>
      <c r="D270" s="243"/>
      <c r="E270" s="243"/>
      <c r="F270" s="243"/>
      <c r="G270" s="242"/>
      <c r="H270" s="243"/>
      <c r="I270" s="243"/>
      <c r="J270" s="243"/>
      <c r="K270" s="243"/>
      <c r="L270" s="243"/>
      <c r="M270" s="244"/>
      <c r="N270" s="268">
        <f>入力シート!C61</f>
        <v>0</v>
      </c>
      <c r="O270" s="269"/>
      <c r="P270" s="269"/>
      <c r="Q270" s="269"/>
      <c r="R270" s="269"/>
      <c r="S270" s="269"/>
      <c r="T270" s="269"/>
      <c r="U270" s="269"/>
      <c r="V270" s="199" t="s">
        <v>34</v>
      </c>
      <c r="W270" s="199"/>
      <c r="X270" s="199"/>
      <c r="Y270" s="200"/>
      <c r="Z270" s="236" t="str">
        <f>Z5</f>
        <v>第３5回　大阪高等学校女子体重別選手権</v>
      </c>
      <c r="AA270" s="237"/>
      <c r="AB270" s="237"/>
      <c r="AC270" s="237"/>
      <c r="AD270" s="237"/>
      <c r="AE270" s="237"/>
      <c r="AF270" s="237"/>
      <c r="AG270" s="237"/>
      <c r="AH270" s="237"/>
      <c r="AI270" s="237"/>
      <c r="AJ270" s="237"/>
      <c r="AK270" s="237"/>
      <c r="AL270" s="237"/>
      <c r="AM270" s="237"/>
      <c r="AN270" s="237"/>
      <c r="AO270" s="237"/>
      <c r="AP270" s="237"/>
      <c r="AQ270" s="237"/>
      <c r="AR270" s="237"/>
      <c r="AS270" s="237"/>
      <c r="AT270" s="237"/>
      <c r="AU270" s="237"/>
      <c r="AV270" s="237"/>
      <c r="AW270" s="237"/>
      <c r="AX270" s="237"/>
      <c r="AY270" s="237"/>
      <c r="AZ270" s="237"/>
      <c r="BA270" s="237"/>
      <c r="BB270" s="237"/>
      <c r="BC270" s="237"/>
      <c r="BD270" s="237"/>
      <c r="BE270" s="237"/>
      <c r="BF270" s="237"/>
      <c r="BG270" s="237"/>
      <c r="BH270" s="237"/>
      <c r="BI270" s="237"/>
      <c r="BJ270" s="237"/>
      <c r="BK270" s="237"/>
      <c r="BL270" s="237"/>
      <c r="BM270" s="237"/>
      <c r="BN270" s="238"/>
    </row>
    <row r="271" spans="1:66" ht="12" customHeight="1" thickBot="1" x14ac:dyDescent="0.2">
      <c r="C271" s="245"/>
      <c r="D271" s="246"/>
      <c r="E271" s="246"/>
      <c r="F271" s="246"/>
      <c r="G271" s="245"/>
      <c r="H271" s="246"/>
      <c r="I271" s="246"/>
      <c r="J271" s="246"/>
      <c r="K271" s="246"/>
      <c r="L271" s="246"/>
      <c r="M271" s="247"/>
      <c r="N271" s="270"/>
      <c r="O271" s="112"/>
      <c r="P271" s="112"/>
      <c r="Q271" s="112"/>
      <c r="R271" s="112"/>
      <c r="S271" s="112"/>
      <c r="T271" s="112"/>
      <c r="U271" s="112"/>
      <c r="V271" s="201"/>
      <c r="W271" s="201"/>
      <c r="X271" s="201"/>
      <c r="Y271" s="202"/>
      <c r="Z271" s="239"/>
      <c r="AA271" s="240"/>
      <c r="AB271" s="240"/>
      <c r="AC271" s="240"/>
      <c r="AD271" s="240"/>
      <c r="AE271" s="240"/>
      <c r="AF271" s="240"/>
      <c r="AG271" s="240"/>
      <c r="AH271" s="240"/>
      <c r="AI271" s="240"/>
      <c r="AJ271" s="240"/>
      <c r="AK271" s="240"/>
      <c r="AL271" s="240"/>
      <c r="AM271" s="240"/>
      <c r="AN271" s="240"/>
      <c r="AO271" s="240"/>
      <c r="AP271" s="240"/>
      <c r="AQ271" s="240"/>
      <c r="AR271" s="240"/>
      <c r="AS271" s="240"/>
      <c r="AT271" s="240"/>
      <c r="AU271" s="240"/>
      <c r="AV271" s="240"/>
      <c r="AW271" s="240"/>
      <c r="AX271" s="240"/>
      <c r="AY271" s="240"/>
      <c r="AZ271" s="240"/>
      <c r="BA271" s="240"/>
      <c r="BB271" s="240"/>
      <c r="BC271" s="240"/>
      <c r="BD271" s="240"/>
      <c r="BE271" s="240"/>
      <c r="BF271" s="240"/>
      <c r="BG271" s="240"/>
      <c r="BH271" s="240"/>
      <c r="BI271" s="240"/>
      <c r="BJ271" s="240"/>
      <c r="BK271" s="240"/>
      <c r="BL271" s="240"/>
      <c r="BM271" s="240"/>
      <c r="BN271" s="241"/>
    </row>
    <row r="272" spans="1:66" ht="12" customHeight="1" thickBot="1" x14ac:dyDescent="0.2">
      <c r="C272" s="213" t="s">
        <v>0</v>
      </c>
      <c r="D272" s="214"/>
      <c r="E272" s="214"/>
      <c r="F272" s="214"/>
      <c r="G272" s="158" t="s">
        <v>4</v>
      </c>
      <c r="H272" s="1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8" t="s">
        <v>1</v>
      </c>
      <c r="AK272" s="159"/>
      <c r="AL272" s="159"/>
      <c r="AM272" s="159"/>
      <c r="AN272" s="159"/>
      <c r="AO272" s="159"/>
      <c r="AP272" s="159"/>
      <c r="AQ272" s="159"/>
      <c r="AR272" s="159"/>
      <c r="AS272" s="159"/>
      <c r="AT272" s="159"/>
      <c r="AU272" s="159"/>
      <c r="AV272" s="159"/>
      <c r="AW272" s="159"/>
      <c r="AX272" s="160"/>
      <c r="AY272" s="158" t="s">
        <v>5</v>
      </c>
      <c r="AZ272" s="159"/>
      <c r="BA272" s="159"/>
      <c r="BB272" s="159"/>
      <c r="BC272" s="159"/>
      <c r="BD272" s="159"/>
      <c r="BE272" s="159"/>
      <c r="BF272" s="159"/>
      <c r="BG272" s="159"/>
      <c r="BH272" s="159"/>
      <c r="BI272" s="159"/>
      <c r="BJ272" s="159"/>
      <c r="BK272" s="159"/>
      <c r="BL272" s="159"/>
      <c r="BM272" s="159"/>
      <c r="BN272" s="160"/>
    </row>
    <row r="273" spans="1:66" ht="12" customHeight="1" x14ac:dyDescent="0.15">
      <c r="C273" s="257">
        <f>入力シート!$C$9</f>
        <v>0</v>
      </c>
      <c r="D273" s="258"/>
      <c r="E273" s="258"/>
      <c r="F273" s="259"/>
      <c r="G273" s="181" t="str">
        <f>入力シート!$G$9</f>
        <v/>
      </c>
      <c r="H273" s="181"/>
      <c r="I273" s="181"/>
      <c r="J273" s="181"/>
      <c r="K273" s="181"/>
      <c r="L273" s="181"/>
      <c r="M273" s="181"/>
      <c r="N273" s="181"/>
      <c r="O273" s="181"/>
      <c r="P273" s="181"/>
      <c r="Q273" s="181"/>
      <c r="R273" s="181"/>
      <c r="S273" s="181"/>
      <c r="T273" s="181"/>
      <c r="U273" s="181"/>
      <c r="V273" s="181"/>
      <c r="W273" s="181"/>
      <c r="X273" s="181"/>
      <c r="Y273" s="181"/>
      <c r="Z273" s="229" t="s">
        <v>238</v>
      </c>
      <c r="AA273" s="229"/>
      <c r="AB273" s="229"/>
      <c r="AC273" s="229"/>
      <c r="AD273" s="229"/>
      <c r="AE273" s="229"/>
      <c r="AF273" s="229"/>
      <c r="AG273" s="229"/>
      <c r="AH273" s="229"/>
      <c r="AI273" s="230"/>
      <c r="AJ273" s="224">
        <f>入力シート!$AJ$9</f>
        <v>0</v>
      </c>
      <c r="AK273" s="225"/>
      <c r="AL273" s="225"/>
      <c r="AM273" s="225"/>
      <c r="AN273" s="225"/>
      <c r="AO273" s="225"/>
      <c r="AP273" s="225"/>
      <c r="AQ273" s="225"/>
      <c r="AR273" s="225"/>
      <c r="AS273" s="225"/>
      <c r="AT273" s="225"/>
      <c r="AU273" s="225"/>
      <c r="AV273" s="215" t="s">
        <v>2</v>
      </c>
      <c r="AW273" s="215"/>
      <c r="AX273" s="216"/>
      <c r="AY273" s="224">
        <f>入力シート!$AY$9</f>
        <v>0</v>
      </c>
      <c r="AZ273" s="225"/>
      <c r="BA273" s="225"/>
      <c r="BB273" s="225"/>
      <c r="BC273" s="225"/>
      <c r="BD273" s="225"/>
      <c r="BE273" s="225"/>
      <c r="BF273" s="225"/>
      <c r="BG273" s="225"/>
      <c r="BH273" s="225"/>
      <c r="BI273" s="225"/>
      <c r="BJ273" s="225"/>
      <c r="BK273" s="215" t="s">
        <v>2</v>
      </c>
      <c r="BL273" s="215"/>
      <c r="BM273" s="215"/>
      <c r="BN273" s="216"/>
    </row>
    <row r="274" spans="1:66" ht="12" customHeight="1" x14ac:dyDescent="0.15">
      <c r="C274" s="260"/>
      <c r="D274" s="261"/>
      <c r="E274" s="261"/>
      <c r="F274" s="262"/>
      <c r="G274" s="182"/>
      <c r="H274" s="182"/>
      <c r="I274" s="182"/>
      <c r="J274" s="182"/>
      <c r="K274" s="182"/>
      <c r="L274" s="182"/>
      <c r="M274" s="182"/>
      <c r="N274" s="182"/>
      <c r="O274" s="182"/>
      <c r="P274" s="182"/>
      <c r="Q274" s="182"/>
      <c r="R274" s="182"/>
      <c r="S274" s="182"/>
      <c r="T274" s="182"/>
      <c r="U274" s="182"/>
      <c r="V274" s="182"/>
      <c r="W274" s="182"/>
      <c r="X274" s="182"/>
      <c r="Y274" s="182"/>
      <c r="Z274" s="231"/>
      <c r="AA274" s="231"/>
      <c r="AB274" s="231"/>
      <c r="AC274" s="231"/>
      <c r="AD274" s="231"/>
      <c r="AE274" s="231"/>
      <c r="AF274" s="231"/>
      <c r="AG274" s="231"/>
      <c r="AH274" s="231"/>
      <c r="AI274" s="232"/>
      <c r="AJ274" s="226"/>
      <c r="AK274" s="227"/>
      <c r="AL274" s="227"/>
      <c r="AM274" s="227"/>
      <c r="AN274" s="227"/>
      <c r="AO274" s="227"/>
      <c r="AP274" s="227"/>
      <c r="AQ274" s="227"/>
      <c r="AR274" s="227"/>
      <c r="AS274" s="227"/>
      <c r="AT274" s="227"/>
      <c r="AU274" s="227"/>
      <c r="AV274" s="217"/>
      <c r="AW274" s="217"/>
      <c r="AX274" s="218"/>
      <c r="AY274" s="226"/>
      <c r="AZ274" s="227"/>
      <c r="BA274" s="227"/>
      <c r="BB274" s="227"/>
      <c r="BC274" s="227"/>
      <c r="BD274" s="227"/>
      <c r="BE274" s="227"/>
      <c r="BF274" s="227"/>
      <c r="BG274" s="227"/>
      <c r="BH274" s="227"/>
      <c r="BI274" s="227"/>
      <c r="BJ274" s="227"/>
      <c r="BK274" s="217"/>
      <c r="BL274" s="217"/>
      <c r="BM274" s="217"/>
      <c r="BN274" s="218"/>
    </row>
    <row r="275" spans="1:66" ht="12" customHeight="1" thickBot="1" x14ac:dyDescent="0.2">
      <c r="A275" s="13"/>
      <c r="C275" s="263"/>
      <c r="D275" s="264"/>
      <c r="E275" s="264"/>
      <c r="F275" s="265"/>
      <c r="G275" s="183"/>
      <c r="H275" s="183"/>
      <c r="I275" s="183"/>
      <c r="J275" s="183"/>
      <c r="K275" s="183"/>
      <c r="L275" s="183"/>
      <c r="M275" s="183"/>
      <c r="N275" s="183"/>
      <c r="O275" s="183"/>
      <c r="P275" s="183"/>
      <c r="Q275" s="183"/>
      <c r="R275" s="183"/>
      <c r="S275" s="183"/>
      <c r="T275" s="183"/>
      <c r="U275" s="183"/>
      <c r="V275" s="183"/>
      <c r="W275" s="183"/>
      <c r="X275" s="183"/>
      <c r="Y275" s="183"/>
      <c r="Z275" s="233"/>
      <c r="AA275" s="233"/>
      <c r="AB275" s="233"/>
      <c r="AC275" s="233"/>
      <c r="AD275" s="233"/>
      <c r="AE275" s="233"/>
      <c r="AF275" s="233"/>
      <c r="AG275" s="233"/>
      <c r="AH275" s="233"/>
      <c r="AI275" s="234"/>
      <c r="AJ275" s="228"/>
      <c r="AK275" s="198"/>
      <c r="AL275" s="198"/>
      <c r="AM275" s="198"/>
      <c r="AN275" s="198"/>
      <c r="AO275" s="198"/>
      <c r="AP275" s="198"/>
      <c r="AQ275" s="198"/>
      <c r="AR275" s="198"/>
      <c r="AS275" s="198"/>
      <c r="AT275" s="198"/>
      <c r="AU275" s="198"/>
      <c r="AV275" s="219"/>
      <c r="AW275" s="219"/>
      <c r="AX275" s="220"/>
      <c r="AY275" s="228"/>
      <c r="AZ275" s="198"/>
      <c r="BA275" s="198"/>
      <c r="BB275" s="198"/>
      <c r="BC275" s="198"/>
      <c r="BD275" s="198"/>
      <c r="BE275" s="198"/>
      <c r="BF275" s="198"/>
      <c r="BG275" s="198"/>
      <c r="BH275" s="198"/>
      <c r="BI275" s="198"/>
      <c r="BJ275" s="198"/>
      <c r="BK275" s="219"/>
      <c r="BL275" s="219"/>
      <c r="BM275" s="219"/>
      <c r="BN275" s="220"/>
    </row>
    <row r="276" spans="1:66" ht="12" customHeight="1" thickBot="1" x14ac:dyDescent="0.2">
      <c r="C276" s="221" t="s">
        <v>255</v>
      </c>
      <c r="D276" s="222"/>
      <c r="E276" s="222"/>
      <c r="F276" s="223"/>
      <c r="G276" s="254"/>
      <c r="H276" s="115"/>
      <c r="I276" s="115" t="str">
        <f>IF(入力シート!I61="","",入力シート!I61)</f>
        <v/>
      </c>
      <c r="J276" s="115"/>
      <c r="K276" s="115"/>
      <c r="L276" s="115"/>
      <c r="M276" s="115"/>
      <c r="N276" s="115"/>
      <c r="O276" s="115"/>
      <c r="P276" s="115"/>
      <c r="Q276" s="115"/>
      <c r="R276" s="115"/>
      <c r="S276" s="115"/>
      <c r="T276" s="115"/>
      <c r="U276" s="115"/>
      <c r="V276" s="255"/>
      <c r="W276" s="114"/>
      <c r="X276" s="115"/>
      <c r="Y276" s="115" t="str">
        <f>IF(入力シート!Y61="","",入力シート!Y61)</f>
        <v/>
      </c>
      <c r="Z276" s="115"/>
      <c r="AA276" s="115"/>
      <c r="AB276" s="115"/>
      <c r="AC276" s="115"/>
      <c r="AD276" s="115"/>
      <c r="AE276" s="115"/>
      <c r="AF276" s="115"/>
      <c r="AG276" s="115"/>
      <c r="AH276" s="115"/>
      <c r="AI276" s="115"/>
      <c r="AJ276" s="115"/>
      <c r="AK276" s="115"/>
      <c r="AL276" s="255"/>
      <c r="AM276" s="158" t="s">
        <v>6</v>
      </c>
      <c r="AN276" s="159"/>
      <c r="AO276" s="160"/>
      <c r="AP276" s="158" t="s">
        <v>7</v>
      </c>
      <c r="AQ276" s="159"/>
      <c r="AR276" s="160"/>
      <c r="AS276" s="158" t="s">
        <v>8</v>
      </c>
      <c r="AT276" s="159"/>
      <c r="AU276" s="159"/>
      <c r="AV276" s="159"/>
      <c r="AW276" s="160"/>
      <c r="AX276" s="158" t="s">
        <v>9</v>
      </c>
      <c r="AY276" s="159"/>
      <c r="AZ276" s="159"/>
      <c r="BA276" s="159"/>
      <c r="BB276" s="160"/>
      <c r="BC276" s="158" t="s">
        <v>10</v>
      </c>
      <c r="BD276" s="159"/>
      <c r="BE276" s="159"/>
      <c r="BF276" s="159"/>
      <c r="BG276" s="159"/>
      <c r="BH276" s="159"/>
      <c r="BI276" s="159"/>
      <c r="BJ276" s="159"/>
      <c r="BK276" s="159"/>
      <c r="BL276" s="159"/>
      <c r="BM276" s="159"/>
      <c r="BN276" s="160"/>
    </row>
    <row r="277" spans="1:66" ht="12" customHeight="1" x14ac:dyDescent="0.15">
      <c r="C277" s="207" t="s">
        <v>256</v>
      </c>
      <c r="D277" s="208"/>
      <c r="E277" s="208"/>
      <c r="F277" s="209"/>
      <c r="G277" s="90" t="s">
        <v>258</v>
      </c>
      <c r="H277" s="91"/>
      <c r="I277" s="248" t="str">
        <f>IF(入力シート!I62="","",入力シート!I62)</f>
        <v/>
      </c>
      <c r="J277" s="248"/>
      <c r="K277" s="248"/>
      <c r="L277" s="248"/>
      <c r="M277" s="248"/>
      <c r="N277" s="248"/>
      <c r="O277" s="248"/>
      <c r="P277" s="248"/>
      <c r="Q277" s="248"/>
      <c r="R277" s="248"/>
      <c r="S277" s="248"/>
      <c r="T277" s="248"/>
      <c r="U277" s="248"/>
      <c r="V277" s="249"/>
      <c r="W277" s="113" t="s">
        <v>257</v>
      </c>
      <c r="X277" s="91"/>
      <c r="Y277" s="248" t="str">
        <f>IF(入力シート!Y62="","",入力シート!Y62)</f>
        <v/>
      </c>
      <c r="Z277" s="248"/>
      <c r="AA277" s="248"/>
      <c r="AB277" s="248"/>
      <c r="AC277" s="248"/>
      <c r="AD277" s="248"/>
      <c r="AE277" s="248"/>
      <c r="AF277" s="248"/>
      <c r="AG277" s="248"/>
      <c r="AH277" s="248"/>
      <c r="AI277" s="248"/>
      <c r="AJ277" s="248"/>
      <c r="AK277" s="248"/>
      <c r="AL277" s="249"/>
      <c r="AM277" s="203" t="str">
        <f>IF(入力シート!AM61="","",入力シート!AM61)</f>
        <v/>
      </c>
      <c r="AN277" s="142"/>
      <c r="AO277" s="204"/>
      <c r="AP277" s="203" t="str">
        <f>IF(入力シート!AP61="","",入力シート!AP61)</f>
        <v/>
      </c>
      <c r="AQ277" s="142"/>
      <c r="AR277" s="204"/>
      <c r="AS277" s="203" t="str">
        <f>IF(入力シート!AS61="","",入力シート!AS61)</f>
        <v/>
      </c>
      <c r="AT277" s="142"/>
      <c r="AU277" s="142"/>
      <c r="AV277" s="142"/>
      <c r="AW277" s="204"/>
      <c r="AX277" s="203" t="str">
        <f>IF(入力シート!AX61="","",入力シート!AX61)</f>
        <v/>
      </c>
      <c r="AY277" s="142"/>
      <c r="AZ277" s="142"/>
      <c r="BA277" s="142"/>
      <c r="BB277" s="204"/>
      <c r="BC277" s="203" t="str">
        <f>IF(入力シート!BC61="","",入力シート!BC61)</f>
        <v/>
      </c>
      <c r="BD277" s="142"/>
      <c r="BE277" s="142"/>
      <c r="BF277" s="142"/>
      <c r="BG277" s="142" t="s">
        <v>399</v>
      </c>
      <c r="BH277" s="142" t="str">
        <f>IF(入力シート!BH61="","",入力シート!BH61)</f>
        <v/>
      </c>
      <c r="BI277" s="142"/>
      <c r="BJ277" s="142"/>
      <c r="BK277" s="142" t="s">
        <v>399</v>
      </c>
      <c r="BL277" s="142" t="str">
        <f>IF(入力シート!BL61="","",入力シート!BL61)</f>
        <v/>
      </c>
      <c r="BM277" s="142"/>
      <c r="BN277" s="204"/>
    </row>
    <row r="278" spans="1:66" ht="12" customHeight="1" x14ac:dyDescent="0.15">
      <c r="C278" s="207"/>
      <c r="D278" s="208"/>
      <c r="E278" s="208"/>
      <c r="F278" s="209"/>
      <c r="G278" s="84"/>
      <c r="H278" s="85"/>
      <c r="I278" s="250"/>
      <c r="J278" s="250"/>
      <c r="K278" s="250"/>
      <c r="L278" s="250"/>
      <c r="M278" s="250"/>
      <c r="N278" s="250"/>
      <c r="O278" s="250"/>
      <c r="P278" s="250"/>
      <c r="Q278" s="250"/>
      <c r="R278" s="250"/>
      <c r="S278" s="250"/>
      <c r="T278" s="250"/>
      <c r="U278" s="250"/>
      <c r="V278" s="251"/>
      <c r="W278" s="109"/>
      <c r="X278" s="110"/>
      <c r="Y278" s="250"/>
      <c r="Z278" s="250"/>
      <c r="AA278" s="250"/>
      <c r="AB278" s="250"/>
      <c r="AC278" s="250"/>
      <c r="AD278" s="250"/>
      <c r="AE278" s="250"/>
      <c r="AF278" s="250"/>
      <c r="AG278" s="250"/>
      <c r="AH278" s="250"/>
      <c r="AI278" s="250"/>
      <c r="AJ278" s="250"/>
      <c r="AK278" s="250"/>
      <c r="AL278" s="251"/>
      <c r="AM278" s="203"/>
      <c r="AN278" s="142"/>
      <c r="AO278" s="204"/>
      <c r="AP278" s="203"/>
      <c r="AQ278" s="142"/>
      <c r="AR278" s="204"/>
      <c r="AS278" s="203"/>
      <c r="AT278" s="142"/>
      <c r="AU278" s="142"/>
      <c r="AV278" s="142"/>
      <c r="AW278" s="204"/>
      <c r="AX278" s="203"/>
      <c r="AY278" s="142"/>
      <c r="AZ278" s="142"/>
      <c r="BA278" s="142"/>
      <c r="BB278" s="204"/>
      <c r="BC278" s="203"/>
      <c r="BD278" s="142"/>
      <c r="BE278" s="142"/>
      <c r="BF278" s="142"/>
      <c r="BG278" s="142"/>
      <c r="BH278" s="142"/>
      <c r="BI278" s="142"/>
      <c r="BJ278" s="142"/>
      <c r="BK278" s="142"/>
      <c r="BL278" s="142"/>
      <c r="BM278" s="142"/>
      <c r="BN278" s="204"/>
    </row>
    <row r="279" spans="1:66" ht="12" customHeight="1" thickBot="1" x14ac:dyDescent="0.2">
      <c r="C279" s="210"/>
      <c r="D279" s="211"/>
      <c r="E279" s="211"/>
      <c r="F279" s="212"/>
      <c r="G279" s="86"/>
      <c r="H279" s="87"/>
      <c r="I279" s="252"/>
      <c r="J279" s="252"/>
      <c r="K279" s="252"/>
      <c r="L279" s="252"/>
      <c r="M279" s="252"/>
      <c r="N279" s="252"/>
      <c r="O279" s="252"/>
      <c r="P279" s="252"/>
      <c r="Q279" s="252"/>
      <c r="R279" s="252"/>
      <c r="S279" s="252"/>
      <c r="T279" s="252"/>
      <c r="U279" s="252"/>
      <c r="V279" s="253"/>
      <c r="W279" s="111"/>
      <c r="X279" s="112"/>
      <c r="Y279" s="252"/>
      <c r="Z279" s="252"/>
      <c r="AA279" s="252"/>
      <c r="AB279" s="252"/>
      <c r="AC279" s="252"/>
      <c r="AD279" s="252"/>
      <c r="AE279" s="252"/>
      <c r="AF279" s="252"/>
      <c r="AG279" s="252"/>
      <c r="AH279" s="252"/>
      <c r="AI279" s="252"/>
      <c r="AJ279" s="252"/>
      <c r="AK279" s="252"/>
      <c r="AL279" s="253"/>
      <c r="AM279" s="205"/>
      <c r="AN279" s="143"/>
      <c r="AO279" s="206"/>
      <c r="AP279" s="205"/>
      <c r="AQ279" s="143"/>
      <c r="AR279" s="206"/>
      <c r="AS279" s="205"/>
      <c r="AT279" s="143"/>
      <c r="AU279" s="143"/>
      <c r="AV279" s="143"/>
      <c r="AW279" s="206"/>
      <c r="AX279" s="205"/>
      <c r="AY279" s="143"/>
      <c r="AZ279" s="143"/>
      <c r="BA279" s="143"/>
      <c r="BB279" s="206"/>
      <c r="BC279" s="205"/>
      <c r="BD279" s="143"/>
      <c r="BE279" s="143"/>
      <c r="BF279" s="143"/>
      <c r="BG279" s="143"/>
      <c r="BH279" s="143"/>
      <c r="BI279" s="143"/>
      <c r="BJ279" s="143"/>
      <c r="BK279" s="143"/>
      <c r="BL279" s="143"/>
      <c r="BM279" s="143"/>
      <c r="BN279" s="206"/>
    </row>
    <row r="280" spans="1:66" ht="12" customHeight="1" x14ac:dyDescent="0.15">
      <c r="C280" s="14"/>
      <c r="D280" s="14"/>
      <c r="E280" s="14"/>
      <c r="F280" s="14"/>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row>
    <row r="281" spans="1:66" ht="12" customHeight="1" x14ac:dyDescent="0.15">
      <c r="C281" s="14"/>
      <c r="D281" s="14"/>
      <c r="E281" s="14"/>
      <c r="F281" s="14"/>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row>
    <row r="282" spans="1:66" ht="12" customHeight="1" x14ac:dyDescent="0.15">
      <c r="C282" s="14"/>
      <c r="D282" s="14"/>
      <c r="E282" s="14"/>
      <c r="F282" s="14"/>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row>
    <row r="283" spans="1:66" ht="12" customHeight="1" x14ac:dyDescent="0.15">
      <c r="C283" s="14"/>
      <c r="D283" s="14"/>
      <c r="E283" s="14"/>
      <c r="F283" s="14"/>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row>
    <row r="284" spans="1:66" ht="12" customHeight="1" x14ac:dyDescent="0.15">
      <c r="C284" s="14"/>
      <c r="D284" s="14"/>
      <c r="E284" s="14"/>
      <c r="F284" s="14"/>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row>
    <row r="285" spans="1:66" ht="12" customHeight="1" x14ac:dyDescent="0.15">
      <c r="C285" s="14"/>
      <c r="D285" s="14"/>
      <c r="E285" s="14"/>
      <c r="F285" s="14"/>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row>
    <row r="286" spans="1:66" ht="12" customHeight="1" thickBot="1" x14ac:dyDescent="0.2">
      <c r="B286" s="22"/>
      <c r="C286" s="23"/>
      <c r="D286" s="23"/>
      <c r="E286" s="23"/>
      <c r="F286" s="23"/>
      <c r="G286" s="24"/>
      <c r="H286" s="25"/>
      <c r="I286" s="25"/>
      <c r="J286" s="25"/>
      <c r="K286" s="25"/>
      <c r="L286" s="25"/>
      <c r="M286" s="25"/>
      <c r="N286" s="25"/>
      <c r="O286" s="25"/>
      <c r="P286" s="25"/>
      <c r="Q286" s="25"/>
      <c r="R286" s="25"/>
      <c r="S286" s="25"/>
      <c r="T286" s="25"/>
      <c r="U286" s="25"/>
      <c r="V286" s="25"/>
      <c r="W286" s="25"/>
      <c r="X286" s="25"/>
      <c r="Y286" s="25"/>
      <c r="Z286" s="25"/>
      <c r="AA286" s="20"/>
      <c r="AB286" s="20"/>
      <c r="AC286" s="235" t="s">
        <v>262</v>
      </c>
      <c r="AD286" s="256" t="s">
        <v>263</v>
      </c>
      <c r="AE286" s="110"/>
      <c r="AF286" s="110"/>
      <c r="AG286" s="110"/>
      <c r="AH286" s="110"/>
      <c r="AI286" s="110"/>
      <c r="AJ286" s="110"/>
      <c r="AK286" s="110"/>
      <c r="AL286" s="235" t="s">
        <v>261</v>
      </c>
      <c r="AM286" s="14"/>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row>
    <row r="287" spans="1:66" ht="12" customHeight="1" x14ac:dyDescent="0.15">
      <c r="C287" s="14"/>
      <c r="D287" s="14"/>
      <c r="E287" s="14"/>
      <c r="F287" s="14"/>
      <c r="G287" s="21"/>
      <c r="H287" s="20"/>
      <c r="I287" s="20"/>
      <c r="J287" s="20"/>
      <c r="K287" s="20"/>
      <c r="L287" s="20"/>
      <c r="M287" s="20"/>
      <c r="N287" s="20"/>
      <c r="O287" s="20"/>
      <c r="P287" s="20"/>
      <c r="Q287" s="20"/>
      <c r="R287" s="20"/>
      <c r="S287" s="20"/>
      <c r="T287" s="20"/>
      <c r="U287" s="20"/>
      <c r="V287" s="20"/>
      <c r="W287" s="20"/>
      <c r="X287" s="20"/>
      <c r="Y287" s="20"/>
      <c r="Z287" s="20"/>
      <c r="AA287" s="27"/>
      <c r="AB287" s="27"/>
      <c r="AC287" s="235"/>
      <c r="AD287" s="110"/>
      <c r="AE287" s="110"/>
      <c r="AF287" s="110"/>
      <c r="AG287" s="110"/>
      <c r="AH287" s="110"/>
      <c r="AI287" s="110"/>
      <c r="AJ287" s="110"/>
      <c r="AK287" s="110"/>
      <c r="AL287" s="235"/>
      <c r="AM287" s="26"/>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row>
    <row r="288" spans="1:66" ht="12" customHeight="1" x14ac:dyDescent="0.15">
      <c r="C288" s="14"/>
      <c r="D288" s="14"/>
      <c r="E288" s="14"/>
      <c r="F288" s="14"/>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row>
    <row r="289" spans="1:66" ht="12" customHeight="1" x14ac:dyDescent="0.15">
      <c r="C289" s="14"/>
      <c r="D289" s="14"/>
      <c r="E289" s="14"/>
      <c r="F289" s="14"/>
      <c r="G289" s="21"/>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row>
    <row r="290" spans="1:66" ht="12" customHeight="1" x14ac:dyDescent="0.15">
      <c r="A290" s="50"/>
      <c r="B290" s="50"/>
      <c r="C290" s="50"/>
      <c r="D290" s="50"/>
      <c r="E290" s="50"/>
      <c r="F290" s="50"/>
      <c r="G290" s="50"/>
      <c r="H290" s="50"/>
      <c r="I290" s="50"/>
      <c r="J290" s="50"/>
      <c r="K290" s="50"/>
      <c r="L290" s="50"/>
      <c r="M290" s="50"/>
      <c r="N290" s="50"/>
      <c r="O290" s="197" t="s">
        <v>254</v>
      </c>
      <c r="P290" s="197"/>
      <c r="Q290" s="197"/>
      <c r="R290" s="197"/>
      <c r="S290" s="197"/>
      <c r="T290" s="197"/>
      <c r="U290" s="197"/>
      <c r="V290" s="197"/>
      <c r="W290" s="197"/>
      <c r="X290" s="197"/>
      <c r="Y290" s="197"/>
      <c r="Z290" s="197"/>
      <c r="AA290" s="197"/>
      <c r="AB290" s="197"/>
      <c r="AC290" s="197"/>
      <c r="AD290" s="197"/>
      <c r="AE290" s="197"/>
      <c r="AF290" s="197"/>
      <c r="AG290" s="197"/>
      <c r="AH290" s="197"/>
      <c r="AI290" s="197"/>
      <c r="AJ290" s="197"/>
      <c r="AK290" s="197"/>
      <c r="AL290" s="197"/>
      <c r="AM290" s="197"/>
      <c r="AN290" s="197"/>
      <c r="AO290" s="197"/>
      <c r="AP290" s="197"/>
      <c r="AQ290" s="197"/>
      <c r="AR290" s="197"/>
      <c r="AS290" s="197"/>
      <c r="AT290" s="197"/>
      <c r="AU290" s="197"/>
      <c r="AV290" s="197"/>
      <c r="AW290" s="197"/>
      <c r="AX290" s="197"/>
      <c r="AY290" s="50"/>
      <c r="AZ290" s="50"/>
      <c r="BA290" s="50"/>
      <c r="BB290" s="50"/>
      <c r="BC290" s="266">
        <f ca="1">NOW()</f>
        <v>43269.733627893518</v>
      </c>
      <c r="BD290" s="266"/>
      <c r="BE290" s="266"/>
      <c r="BF290" s="266"/>
      <c r="BG290" s="266"/>
      <c r="BH290" s="266"/>
      <c r="BI290" s="266"/>
      <c r="BJ290" s="266"/>
      <c r="BK290" s="266"/>
      <c r="BL290" s="266"/>
      <c r="BM290" s="266"/>
      <c r="BN290" s="266"/>
    </row>
    <row r="291" spans="1:66" ht="12" customHeight="1" thickBot="1" x14ac:dyDescent="0.2">
      <c r="A291" s="50"/>
      <c r="B291" s="50"/>
      <c r="C291" s="50"/>
      <c r="D291" s="50"/>
      <c r="E291" s="50"/>
      <c r="F291" s="50"/>
      <c r="G291" s="50"/>
      <c r="H291" s="50"/>
      <c r="I291" s="50"/>
      <c r="J291" s="50"/>
      <c r="K291" s="50"/>
      <c r="L291" s="50"/>
      <c r="M291" s="50"/>
      <c r="N291" s="50"/>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50"/>
      <c r="AZ291" s="50"/>
      <c r="BA291" s="50"/>
      <c r="BB291" s="50"/>
      <c r="BC291" s="267"/>
      <c r="BD291" s="267"/>
      <c r="BE291" s="267"/>
      <c r="BF291" s="267"/>
      <c r="BG291" s="267"/>
      <c r="BH291" s="267"/>
      <c r="BI291" s="267"/>
      <c r="BJ291" s="267"/>
      <c r="BK291" s="267"/>
      <c r="BL291" s="267"/>
      <c r="BM291" s="267"/>
      <c r="BN291" s="267"/>
    </row>
    <row r="292" spans="1:66" ht="12" customHeight="1" x14ac:dyDescent="0.15">
      <c r="B292" s="12"/>
      <c r="C292" s="242" t="s">
        <v>3</v>
      </c>
      <c r="D292" s="243"/>
      <c r="E292" s="243"/>
      <c r="F292" s="243"/>
      <c r="G292" s="242"/>
      <c r="H292" s="243"/>
      <c r="I292" s="243"/>
      <c r="J292" s="243"/>
      <c r="K292" s="243"/>
      <c r="L292" s="243"/>
      <c r="M292" s="244"/>
      <c r="N292" s="268">
        <f>入力シート!C65</f>
        <v>0</v>
      </c>
      <c r="O292" s="269"/>
      <c r="P292" s="269"/>
      <c r="Q292" s="269"/>
      <c r="R292" s="269"/>
      <c r="S292" s="269"/>
      <c r="T292" s="269"/>
      <c r="U292" s="269"/>
      <c r="V292" s="199" t="s">
        <v>34</v>
      </c>
      <c r="W292" s="199"/>
      <c r="X292" s="199"/>
      <c r="Y292" s="200"/>
      <c r="Z292" s="236" t="str">
        <f>Z5</f>
        <v>第３5回　大阪高等学校女子体重別選手権</v>
      </c>
      <c r="AA292" s="237"/>
      <c r="AB292" s="237"/>
      <c r="AC292" s="237"/>
      <c r="AD292" s="237"/>
      <c r="AE292" s="237"/>
      <c r="AF292" s="237"/>
      <c r="AG292" s="237"/>
      <c r="AH292" s="237"/>
      <c r="AI292" s="237"/>
      <c r="AJ292" s="237"/>
      <c r="AK292" s="237"/>
      <c r="AL292" s="237"/>
      <c r="AM292" s="237"/>
      <c r="AN292" s="237"/>
      <c r="AO292" s="237"/>
      <c r="AP292" s="237"/>
      <c r="AQ292" s="237"/>
      <c r="AR292" s="237"/>
      <c r="AS292" s="237"/>
      <c r="AT292" s="237"/>
      <c r="AU292" s="237"/>
      <c r="AV292" s="237"/>
      <c r="AW292" s="237"/>
      <c r="AX292" s="237"/>
      <c r="AY292" s="237"/>
      <c r="AZ292" s="237"/>
      <c r="BA292" s="237"/>
      <c r="BB292" s="237"/>
      <c r="BC292" s="237"/>
      <c r="BD292" s="237"/>
      <c r="BE292" s="237"/>
      <c r="BF292" s="237"/>
      <c r="BG292" s="237"/>
      <c r="BH292" s="237"/>
      <c r="BI292" s="237"/>
      <c r="BJ292" s="237"/>
      <c r="BK292" s="237"/>
      <c r="BL292" s="237"/>
      <c r="BM292" s="237"/>
      <c r="BN292" s="238"/>
    </row>
    <row r="293" spans="1:66" ht="12" customHeight="1" thickBot="1" x14ac:dyDescent="0.2">
      <c r="C293" s="245"/>
      <c r="D293" s="246"/>
      <c r="E293" s="246"/>
      <c r="F293" s="246"/>
      <c r="G293" s="245"/>
      <c r="H293" s="246"/>
      <c r="I293" s="246"/>
      <c r="J293" s="246"/>
      <c r="K293" s="246"/>
      <c r="L293" s="246"/>
      <c r="M293" s="247"/>
      <c r="N293" s="270"/>
      <c r="O293" s="112"/>
      <c r="P293" s="112"/>
      <c r="Q293" s="112"/>
      <c r="R293" s="112"/>
      <c r="S293" s="112"/>
      <c r="T293" s="112"/>
      <c r="U293" s="112"/>
      <c r="V293" s="201"/>
      <c r="W293" s="201"/>
      <c r="X293" s="201"/>
      <c r="Y293" s="202"/>
      <c r="Z293" s="239"/>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c r="BK293" s="240"/>
      <c r="BL293" s="240"/>
      <c r="BM293" s="240"/>
      <c r="BN293" s="241"/>
    </row>
    <row r="294" spans="1:66" ht="12" customHeight="1" thickBot="1" x14ac:dyDescent="0.2">
      <c r="C294" s="213" t="s">
        <v>0</v>
      </c>
      <c r="D294" s="214"/>
      <c r="E294" s="214"/>
      <c r="F294" s="214"/>
      <c r="G294" s="158" t="s">
        <v>4</v>
      </c>
      <c r="H294" s="1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58" t="s">
        <v>1</v>
      </c>
      <c r="AK294" s="159"/>
      <c r="AL294" s="159"/>
      <c r="AM294" s="159"/>
      <c r="AN294" s="159"/>
      <c r="AO294" s="159"/>
      <c r="AP294" s="159"/>
      <c r="AQ294" s="159"/>
      <c r="AR294" s="159"/>
      <c r="AS294" s="159"/>
      <c r="AT294" s="159"/>
      <c r="AU294" s="159"/>
      <c r="AV294" s="159"/>
      <c r="AW294" s="159"/>
      <c r="AX294" s="160"/>
      <c r="AY294" s="158" t="s">
        <v>5</v>
      </c>
      <c r="AZ294" s="159"/>
      <c r="BA294" s="159"/>
      <c r="BB294" s="159"/>
      <c r="BC294" s="159"/>
      <c r="BD294" s="159"/>
      <c r="BE294" s="159"/>
      <c r="BF294" s="159"/>
      <c r="BG294" s="159"/>
      <c r="BH294" s="159"/>
      <c r="BI294" s="159"/>
      <c r="BJ294" s="159"/>
      <c r="BK294" s="159"/>
      <c r="BL294" s="159"/>
      <c r="BM294" s="159"/>
      <c r="BN294" s="160"/>
    </row>
    <row r="295" spans="1:66" ht="12" customHeight="1" x14ac:dyDescent="0.15">
      <c r="C295" s="257">
        <f>入力シート!$C$9</f>
        <v>0</v>
      </c>
      <c r="D295" s="258"/>
      <c r="E295" s="258"/>
      <c r="F295" s="259"/>
      <c r="G295" s="181" t="str">
        <f>入力シート!$G$9</f>
        <v/>
      </c>
      <c r="H295" s="181"/>
      <c r="I295" s="181"/>
      <c r="J295" s="181"/>
      <c r="K295" s="181"/>
      <c r="L295" s="181"/>
      <c r="M295" s="181"/>
      <c r="N295" s="181"/>
      <c r="O295" s="181"/>
      <c r="P295" s="181"/>
      <c r="Q295" s="181"/>
      <c r="R295" s="181"/>
      <c r="S295" s="181"/>
      <c r="T295" s="181"/>
      <c r="U295" s="181"/>
      <c r="V295" s="181"/>
      <c r="W295" s="181"/>
      <c r="X295" s="181"/>
      <c r="Y295" s="181"/>
      <c r="Z295" s="229" t="s">
        <v>238</v>
      </c>
      <c r="AA295" s="229"/>
      <c r="AB295" s="229"/>
      <c r="AC295" s="229"/>
      <c r="AD295" s="229"/>
      <c r="AE295" s="229"/>
      <c r="AF295" s="229"/>
      <c r="AG295" s="229"/>
      <c r="AH295" s="229"/>
      <c r="AI295" s="230"/>
      <c r="AJ295" s="224">
        <f>入力シート!$AJ$9</f>
        <v>0</v>
      </c>
      <c r="AK295" s="225"/>
      <c r="AL295" s="225"/>
      <c r="AM295" s="225"/>
      <c r="AN295" s="225"/>
      <c r="AO295" s="225"/>
      <c r="AP295" s="225"/>
      <c r="AQ295" s="225"/>
      <c r="AR295" s="225"/>
      <c r="AS295" s="225"/>
      <c r="AT295" s="225"/>
      <c r="AU295" s="225"/>
      <c r="AV295" s="215" t="s">
        <v>2</v>
      </c>
      <c r="AW295" s="215"/>
      <c r="AX295" s="216"/>
      <c r="AY295" s="224">
        <f>入力シート!$AY$9</f>
        <v>0</v>
      </c>
      <c r="AZ295" s="225"/>
      <c r="BA295" s="225"/>
      <c r="BB295" s="225"/>
      <c r="BC295" s="225"/>
      <c r="BD295" s="225"/>
      <c r="BE295" s="225"/>
      <c r="BF295" s="225"/>
      <c r="BG295" s="225"/>
      <c r="BH295" s="225"/>
      <c r="BI295" s="225"/>
      <c r="BJ295" s="225"/>
      <c r="BK295" s="215" t="s">
        <v>2</v>
      </c>
      <c r="BL295" s="215"/>
      <c r="BM295" s="215"/>
      <c r="BN295" s="216"/>
    </row>
    <row r="296" spans="1:66" ht="12" customHeight="1" x14ac:dyDescent="0.15">
      <c r="C296" s="260"/>
      <c r="D296" s="261"/>
      <c r="E296" s="261"/>
      <c r="F296" s="262"/>
      <c r="G296" s="182"/>
      <c r="H296" s="182"/>
      <c r="I296" s="182"/>
      <c r="J296" s="182"/>
      <c r="K296" s="182"/>
      <c r="L296" s="182"/>
      <c r="M296" s="182"/>
      <c r="N296" s="182"/>
      <c r="O296" s="182"/>
      <c r="P296" s="182"/>
      <c r="Q296" s="182"/>
      <c r="R296" s="182"/>
      <c r="S296" s="182"/>
      <c r="T296" s="182"/>
      <c r="U296" s="182"/>
      <c r="V296" s="182"/>
      <c r="W296" s="182"/>
      <c r="X296" s="182"/>
      <c r="Y296" s="182"/>
      <c r="Z296" s="231"/>
      <c r="AA296" s="231"/>
      <c r="AB296" s="231"/>
      <c r="AC296" s="231"/>
      <c r="AD296" s="231"/>
      <c r="AE296" s="231"/>
      <c r="AF296" s="231"/>
      <c r="AG296" s="231"/>
      <c r="AH296" s="231"/>
      <c r="AI296" s="232"/>
      <c r="AJ296" s="226"/>
      <c r="AK296" s="227"/>
      <c r="AL296" s="227"/>
      <c r="AM296" s="227"/>
      <c r="AN296" s="227"/>
      <c r="AO296" s="227"/>
      <c r="AP296" s="227"/>
      <c r="AQ296" s="227"/>
      <c r="AR296" s="227"/>
      <c r="AS296" s="227"/>
      <c r="AT296" s="227"/>
      <c r="AU296" s="227"/>
      <c r="AV296" s="217"/>
      <c r="AW296" s="217"/>
      <c r="AX296" s="218"/>
      <c r="AY296" s="226"/>
      <c r="AZ296" s="227"/>
      <c r="BA296" s="227"/>
      <c r="BB296" s="227"/>
      <c r="BC296" s="227"/>
      <c r="BD296" s="227"/>
      <c r="BE296" s="227"/>
      <c r="BF296" s="227"/>
      <c r="BG296" s="227"/>
      <c r="BH296" s="227"/>
      <c r="BI296" s="227"/>
      <c r="BJ296" s="227"/>
      <c r="BK296" s="217"/>
      <c r="BL296" s="217"/>
      <c r="BM296" s="217"/>
      <c r="BN296" s="218"/>
    </row>
    <row r="297" spans="1:66" ht="12" customHeight="1" thickBot="1" x14ac:dyDescent="0.2">
      <c r="A297" s="13"/>
      <c r="C297" s="263"/>
      <c r="D297" s="264"/>
      <c r="E297" s="264"/>
      <c r="F297" s="265"/>
      <c r="G297" s="183"/>
      <c r="H297" s="183"/>
      <c r="I297" s="183"/>
      <c r="J297" s="183"/>
      <c r="K297" s="183"/>
      <c r="L297" s="183"/>
      <c r="M297" s="183"/>
      <c r="N297" s="183"/>
      <c r="O297" s="183"/>
      <c r="P297" s="183"/>
      <c r="Q297" s="183"/>
      <c r="R297" s="183"/>
      <c r="S297" s="183"/>
      <c r="T297" s="183"/>
      <c r="U297" s="183"/>
      <c r="V297" s="183"/>
      <c r="W297" s="183"/>
      <c r="X297" s="183"/>
      <c r="Y297" s="183"/>
      <c r="Z297" s="233"/>
      <c r="AA297" s="233"/>
      <c r="AB297" s="233"/>
      <c r="AC297" s="233"/>
      <c r="AD297" s="233"/>
      <c r="AE297" s="233"/>
      <c r="AF297" s="233"/>
      <c r="AG297" s="233"/>
      <c r="AH297" s="233"/>
      <c r="AI297" s="234"/>
      <c r="AJ297" s="228"/>
      <c r="AK297" s="198"/>
      <c r="AL297" s="198"/>
      <c r="AM297" s="198"/>
      <c r="AN297" s="198"/>
      <c r="AO297" s="198"/>
      <c r="AP297" s="198"/>
      <c r="AQ297" s="198"/>
      <c r="AR297" s="198"/>
      <c r="AS297" s="198"/>
      <c r="AT297" s="198"/>
      <c r="AU297" s="198"/>
      <c r="AV297" s="219"/>
      <c r="AW297" s="219"/>
      <c r="AX297" s="220"/>
      <c r="AY297" s="228"/>
      <c r="AZ297" s="198"/>
      <c r="BA297" s="198"/>
      <c r="BB297" s="198"/>
      <c r="BC297" s="198"/>
      <c r="BD297" s="198"/>
      <c r="BE297" s="198"/>
      <c r="BF297" s="198"/>
      <c r="BG297" s="198"/>
      <c r="BH297" s="198"/>
      <c r="BI297" s="198"/>
      <c r="BJ297" s="198"/>
      <c r="BK297" s="219"/>
      <c r="BL297" s="219"/>
      <c r="BM297" s="219"/>
      <c r="BN297" s="220"/>
    </row>
    <row r="298" spans="1:66" ht="12" customHeight="1" thickBot="1" x14ac:dyDescent="0.2">
      <c r="C298" s="221" t="s">
        <v>255</v>
      </c>
      <c r="D298" s="222"/>
      <c r="E298" s="222"/>
      <c r="F298" s="223"/>
      <c r="G298" s="254"/>
      <c r="H298" s="115"/>
      <c r="I298" s="115" t="str">
        <f>IF(入力シート!I65="","",入力シート!I65)</f>
        <v/>
      </c>
      <c r="J298" s="115"/>
      <c r="K298" s="115"/>
      <c r="L298" s="115"/>
      <c r="M298" s="115"/>
      <c r="N298" s="115"/>
      <c r="O298" s="115"/>
      <c r="P298" s="115"/>
      <c r="Q298" s="115"/>
      <c r="R298" s="115"/>
      <c r="S298" s="115"/>
      <c r="T298" s="115"/>
      <c r="U298" s="115"/>
      <c r="V298" s="255"/>
      <c r="W298" s="114"/>
      <c r="X298" s="115"/>
      <c r="Y298" s="115" t="str">
        <f>IF(入力シート!Y65="","",入力シート!Y65)</f>
        <v/>
      </c>
      <c r="Z298" s="115"/>
      <c r="AA298" s="115"/>
      <c r="AB298" s="115"/>
      <c r="AC298" s="115"/>
      <c r="AD298" s="115"/>
      <c r="AE298" s="115"/>
      <c r="AF298" s="115"/>
      <c r="AG298" s="115"/>
      <c r="AH298" s="115"/>
      <c r="AI298" s="115"/>
      <c r="AJ298" s="115"/>
      <c r="AK298" s="115"/>
      <c r="AL298" s="255"/>
      <c r="AM298" s="158" t="s">
        <v>6</v>
      </c>
      <c r="AN298" s="159"/>
      <c r="AO298" s="160"/>
      <c r="AP298" s="158" t="s">
        <v>7</v>
      </c>
      <c r="AQ298" s="159"/>
      <c r="AR298" s="160"/>
      <c r="AS298" s="158" t="s">
        <v>8</v>
      </c>
      <c r="AT298" s="159"/>
      <c r="AU298" s="159"/>
      <c r="AV298" s="159"/>
      <c r="AW298" s="160"/>
      <c r="AX298" s="158" t="s">
        <v>9</v>
      </c>
      <c r="AY298" s="159"/>
      <c r="AZ298" s="159"/>
      <c r="BA298" s="159"/>
      <c r="BB298" s="160"/>
      <c r="BC298" s="158" t="s">
        <v>10</v>
      </c>
      <c r="BD298" s="159"/>
      <c r="BE298" s="159"/>
      <c r="BF298" s="159"/>
      <c r="BG298" s="159"/>
      <c r="BH298" s="159"/>
      <c r="BI298" s="159"/>
      <c r="BJ298" s="159"/>
      <c r="BK298" s="159"/>
      <c r="BL298" s="159"/>
      <c r="BM298" s="159"/>
      <c r="BN298" s="160"/>
    </row>
    <row r="299" spans="1:66" ht="12" customHeight="1" x14ac:dyDescent="0.15">
      <c r="C299" s="207" t="s">
        <v>256</v>
      </c>
      <c r="D299" s="208"/>
      <c r="E299" s="208"/>
      <c r="F299" s="209"/>
      <c r="G299" s="90" t="s">
        <v>258</v>
      </c>
      <c r="H299" s="91"/>
      <c r="I299" s="248" t="str">
        <f>IF(入力シート!I66="","",入力シート!I66)</f>
        <v/>
      </c>
      <c r="J299" s="248"/>
      <c r="K299" s="248"/>
      <c r="L299" s="248"/>
      <c r="M299" s="248"/>
      <c r="N299" s="248"/>
      <c r="O299" s="248"/>
      <c r="P299" s="248"/>
      <c r="Q299" s="248"/>
      <c r="R299" s="248"/>
      <c r="S299" s="248"/>
      <c r="T299" s="248"/>
      <c r="U299" s="248"/>
      <c r="V299" s="249"/>
      <c r="W299" s="113" t="s">
        <v>257</v>
      </c>
      <c r="X299" s="91"/>
      <c r="Y299" s="248" t="str">
        <f>IF(入力シート!Y66="","",入力シート!Y66)</f>
        <v/>
      </c>
      <c r="Z299" s="248"/>
      <c r="AA299" s="248"/>
      <c r="AB299" s="248"/>
      <c r="AC299" s="248"/>
      <c r="AD299" s="248"/>
      <c r="AE299" s="248"/>
      <c r="AF299" s="248"/>
      <c r="AG299" s="248"/>
      <c r="AH299" s="248"/>
      <c r="AI299" s="248"/>
      <c r="AJ299" s="248"/>
      <c r="AK299" s="248"/>
      <c r="AL299" s="249"/>
      <c r="AM299" s="203" t="str">
        <f>IF(入力シート!AM65="","",入力シート!AM65)</f>
        <v/>
      </c>
      <c r="AN299" s="142"/>
      <c r="AO299" s="204"/>
      <c r="AP299" s="203" t="str">
        <f>IF(入力シート!AP65="","",入力シート!AP65)</f>
        <v/>
      </c>
      <c r="AQ299" s="142"/>
      <c r="AR299" s="204"/>
      <c r="AS299" s="203" t="str">
        <f>IF(入力シート!AS65="","",入力シート!AS65)</f>
        <v/>
      </c>
      <c r="AT299" s="142"/>
      <c r="AU299" s="142"/>
      <c r="AV299" s="142"/>
      <c r="AW299" s="204"/>
      <c r="AX299" s="203" t="str">
        <f>IF(入力シート!AX65="","",入力シート!AX65)</f>
        <v/>
      </c>
      <c r="AY299" s="142"/>
      <c r="AZ299" s="142"/>
      <c r="BA299" s="142"/>
      <c r="BB299" s="204"/>
      <c r="BC299" s="203" t="str">
        <f>IF(入力シート!BC65="","",入力シート!BC65)</f>
        <v/>
      </c>
      <c r="BD299" s="142"/>
      <c r="BE299" s="142"/>
      <c r="BF299" s="142"/>
      <c r="BG299" s="142" t="s">
        <v>399</v>
      </c>
      <c r="BH299" s="142" t="str">
        <f>IF(入力シート!BH65="","",入力シート!BH65)</f>
        <v/>
      </c>
      <c r="BI299" s="142"/>
      <c r="BJ299" s="142"/>
      <c r="BK299" s="142" t="s">
        <v>399</v>
      </c>
      <c r="BL299" s="142" t="str">
        <f>IF(入力シート!BL65="","",入力シート!BL65)</f>
        <v/>
      </c>
      <c r="BM299" s="142"/>
      <c r="BN299" s="204"/>
    </row>
    <row r="300" spans="1:66" ht="12" customHeight="1" x14ac:dyDescent="0.15">
      <c r="C300" s="207"/>
      <c r="D300" s="208"/>
      <c r="E300" s="208"/>
      <c r="F300" s="209"/>
      <c r="G300" s="84"/>
      <c r="H300" s="85"/>
      <c r="I300" s="250"/>
      <c r="J300" s="250"/>
      <c r="K300" s="250"/>
      <c r="L300" s="250"/>
      <c r="M300" s="250"/>
      <c r="N300" s="250"/>
      <c r="O300" s="250"/>
      <c r="P300" s="250"/>
      <c r="Q300" s="250"/>
      <c r="R300" s="250"/>
      <c r="S300" s="250"/>
      <c r="T300" s="250"/>
      <c r="U300" s="250"/>
      <c r="V300" s="251"/>
      <c r="W300" s="109"/>
      <c r="X300" s="110"/>
      <c r="Y300" s="250"/>
      <c r="Z300" s="250"/>
      <c r="AA300" s="250"/>
      <c r="AB300" s="250"/>
      <c r="AC300" s="250"/>
      <c r="AD300" s="250"/>
      <c r="AE300" s="250"/>
      <c r="AF300" s="250"/>
      <c r="AG300" s="250"/>
      <c r="AH300" s="250"/>
      <c r="AI300" s="250"/>
      <c r="AJ300" s="250"/>
      <c r="AK300" s="250"/>
      <c r="AL300" s="251"/>
      <c r="AM300" s="203"/>
      <c r="AN300" s="142"/>
      <c r="AO300" s="204"/>
      <c r="AP300" s="203"/>
      <c r="AQ300" s="142"/>
      <c r="AR300" s="204"/>
      <c r="AS300" s="203"/>
      <c r="AT300" s="142"/>
      <c r="AU300" s="142"/>
      <c r="AV300" s="142"/>
      <c r="AW300" s="204"/>
      <c r="AX300" s="203"/>
      <c r="AY300" s="142"/>
      <c r="AZ300" s="142"/>
      <c r="BA300" s="142"/>
      <c r="BB300" s="204"/>
      <c r="BC300" s="203"/>
      <c r="BD300" s="142"/>
      <c r="BE300" s="142"/>
      <c r="BF300" s="142"/>
      <c r="BG300" s="142"/>
      <c r="BH300" s="142"/>
      <c r="BI300" s="142"/>
      <c r="BJ300" s="142"/>
      <c r="BK300" s="142"/>
      <c r="BL300" s="142"/>
      <c r="BM300" s="142"/>
      <c r="BN300" s="204"/>
    </row>
    <row r="301" spans="1:66" ht="12" customHeight="1" thickBot="1" x14ac:dyDescent="0.2">
      <c r="C301" s="210"/>
      <c r="D301" s="211"/>
      <c r="E301" s="211"/>
      <c r="F301" s="212"/>
      <c r="G301" s="86"/>
      <c r="H301" s="87"/>
      <c r="I301" s="252"/>
      <c r="J301" s="252"/>
      <c r="K301" s="252"/>
      <c r="L301" s="252"/>
      <c r="M301" s="252"/>
      <c r="N301" s="252"/>
      <c r="O301" s="252"/>
      <c r="P301" s="252"/>
      <c r="Q301" s="252"/>
      <c r="R301" s="252"/>
      <c r="S301" s="252"/>
      <c r="T301" s="252"/>
      <c r="U301" s="252"/>
      <c r="V301" s="253"/>
      <c r="W301" s="111"/>
      <c r="X301" s="112"/>
      <c r="Y301" s="252"/>
      <c r="Z301" s="252"/>
      <c r="AA301" s="252"/>
      <c r="AB301" s="252"/>
      <c r="AC301" s="252"/>
      <c r="AD301" s="252"/>
      <c r="AE301" s="252"/>
      <c r="AF301" s="252"/>
      <c r="AG301" s="252"/>
      <c r="AH301" s="252"/>
      <c r="AI301" s="252"/>
      <c r="AJ301" s="252"/>
      <c r="AK301" s="252"/>
      <c r="AL301" s="253"/>
      <c r="AM301" s="205"/>
      <c r="AN301" s="143"/>
      <c r="AO301" s="206"/>
      <c r="AP301" s="205"/>
      <c r="AQ301" s="143"/>
      <c r="AR301" s="206"/>
      <c r="AS301" s="205"/>
      <c r="AT301" s="143"/>
      <c r="AU301" s="143"/>
      <c r="AV301" s="143"/>
      <c r="AW301" s="206"/>
      <c r="AX301" s="205"/>
      <c r="AY301" s="143"/>
      <c r="AZ301" s="143"/>
      <c r="BA301" s="143"/>
      <c r="BB301" s="206"/>
      <c r="BC301" s="205"/>
      <c r="BD301" s="143"/>
      <c r="BE301" s="143"/>
      <c r="BF301" s="143"/>
      <c r="BG301" s="143"/>
      <c r="BH301" s="143"/>
      <c r="BI301" s="143"/>
      <c r="BJ301" s="143"/>
      <c r="BK301" s="143"/>
      <c r="BL301" s="143"/>
      <c r="BM301" s="143"/>
      <c r="BN301" s="206"/>
    </row>
    <row r="302" spans="1:66" ht="12" customHeight="1" x14ac:dyDescent="0.15">
      <c r="C302" s="14"/>
      <c r="D302" s="14"/>
      <c r="E302" s="14"/>
      <c r="F302" s="14"/>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row>
    <row r="303" spans="1:66" ht="12" customHeight="1" x14ac:dyDescent="0.15">
      <c r="C303" s="14"/>
      <c r="D303" s="14"/>
      <c r="E303" s="14"/>
      <c r="F303" s="14"/>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row>
    <row r="304" spans="1:66" ht="12" customHeight="1" x14ac:dyDescent="0.15">
      <c r="C304" s="14"/>
      <c r="D304" s="14"/>
      <c r="E304" s="14"/>
      <c r="F304" s="14"/>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row>
    <row r="305" spans="1:66" ht="12" customHeight="1" x14ac:dyDescent="0.15">
      <c r="C305" s="14"/>
      <c r="D305" s="14"/>
      <c r="E305" s="14"/>
      <c r="F305" s="14"/>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row>
    <row r="306" spans="1:66" ht="12" customHeight="1" x14ac:dyDescent="0.15">
      <c r="C306" s="14"/>
      <c r="D306" s="14"/>
      <c r="E306" s="14"/>
      <c r="F306" s="14"/>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row>
    <row r="307" spans="1:66" ht="12" customHeight="1" x14ac:dyDescent="0.15">
      <c r="C307" s="14"/>
      <c r="D307" s="14"/>
      <c r="E307" s="14"/>
      <c r="F307" s="14"/>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row>
    <row r="308" spans="1:66" ht="12" customHeight="1" x14ac:dyDescent="0.15">
      <c r="A308" s="13"/>
      <c r="B308" s="13"/>
      <c r="C308" s="14"/>
      <c r="D308" s="14"/>
      <c r="E308" s="14"/>
      <c r="F308" s="14"/>
      <c r="G308" s="21"/>
      <c r="H308" s="20"/>
      <c r="I308" s="20"/>
      <c r="J308" s="20"/>
      <c r="K308" s="20"/>
      <c r="L308" s="20"/>
      <c r="M308" s="20"/>
      <c r="N308" s="20"/>
      <c r="O308" s="20"/>
      <c r="P308" s="20"/>
      <c r="Q308" s="20"/>
      <c r="R308" s="20"/>
      <c r="S308" s="20"/>
      <c r="T308" s="20"/>
      <c r="U308" s="20"/>
      <c r="V308" s="20"/>
      <c r="W308" s="20"/>
      <c r="X308" s="20"/>
      <c r="Y308" s="20"/>
      <c r="Z308" s="20"/>
      <c r="AA308" s="20"/>
      <c r="AB308" s="20"/>
      <c r="AC308" s="235"/>
      <c r="AD308" s="256"/>
      <c r="AE308" s="110"/>
      <c r="AF308" s="110"/>
      <c r="AG308" s="110"/>
      <c r="AH308" s="110"/>
      <c r="AI308" s="110"/>
      <c r="AJ308" s="110"/>
      <c r="AK308" s="110"/>
      <c r="AL308" s="235"/>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row>
    <row r="309" spans="1:66" ht="12" customHeight="1" x14ac:dyDescent="0.15">
      <c r="A309" s="13"/>
      <c r="B309" s="13"/>
      <c r="C309" s="14"/>
      <c r="D309" s="14"/>
      <c r="E309" s="14"/>
      <c r="F309" s="14"/>
      <c r="G309" s="21"/>
      <c r="H309" s="20"/>
      <c r="I309" s="20"/>
      <c r="J309" s="20"/>
      <c r="K309" s="20"/>
      <c r="L309" s="20"/>
      <c r="M309" s="20"/>
      <c r="N309" s="20"/>
      <c r="O309" s="20"/>
      <c r="P309" s="20"/>
      <c r="Q309" s="20"/>
      <c r="R309" s="20"/>
      <c r="S309" s="20"/>
      <c r="T309" s="20"/>
      <c r="U309" s="20"/>
      <c r="V309" s="20"/>
      <c r="W309" s="20"/>
      <c r="X309" s="20"/>
      <c r="Y309" s="20"/>
      <c r="Z309" s="20"/>
      <c r="AA309" s="20"/>
      <c r="AB309" s="20"/>
      <c r="AC309" s="235"/>
      <c r="AD309" s="110"/>
      <c r="AE309" s="110"/>
      <c r="AF309" s="110"/>
      <c r="AG309" s="110"/>
      <c r="AH309" s="110"/>
      <c r="AI309" s="110"/>
      <c r="AJ309" s="110"/>
      <c r="AK309" s="110"/>
      <c r="AL309" s="235"/>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row>
    <row r="310" spans="1:66" ht="12" customHeight="1" x14ac:dyDescent="0.15">
      <c r="C310" s="34"/>
      <c r="D310" s="34"/>
      <c r="E310" s="34"/>
      <c r="F310" s="34"/>
      <c r="G310" s="34"/>
      <c r="H310" s="34"/>
      <c r="I310" s="34"/>
      <c r="J310" s="34"/>
      <c r="K310" s="34"/>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row>
    <row r="311" spans="1:66" ht="12" customHeight="1" x14ac:dyDescent="0.15">
      <c r="C311" s="34"/>
      <c r="D311" s="34"/>
      <c r="E311" s="34"/>
      <c r="F311" s="34"/>
      <c r="G311" s="34"/>
      <c r="H311" s="34"/>
      <c r="I311" s="34"/>
      <c r="J311" s="34"/>
      <c r="K311" s="34"/>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row>
    <row r="312" spans="1:66" ht="12" customHeight="1" x14ac:dyDescent="0.15">
      <c r="A312" s="50"/>
      <c r="B312" s="50"/>
      <c r="C312" s="50"/>
      <c r="D312" s="50"/>
      <c r="E312" s="50"/>
      <c r="F312" s="50"/>
      <c r="G312" s="50"/>
      <c r="H312" s="50"/>
      <c r="I312" s="50"/>
      <c r="J312" s="50"/>
      <c r="K312" s="50"/>
      <c r="L312" s="50"/>
      <c r="M312" s="50"/>
      <c r="N312" s="50"/>
      <c r="O312" s="197" t="s">
        <v>254</v>
      </c>
      <c r="P312" s="197"/>
      <c r="Q312" s="197"/>
      <c r="R312" s="197"/>
      <c r="S312" s="197"/>
      <c r="T312" s="197"/>
      <c r="U312" s="197"/>
      <c r="V312" s="197"/>
      <c r="W312" s="197"/>
      <c r="X312" s="197"/>
      <c r="Y312" s="197"/>
      <c r="Z312" s="197"/>
      <c r="AA312" s="197"/>
      <c r="AB312" s="197"/>
      <c r="AC312" s="197"/>
      <c r="AD312" s="197"/>
      <c r="AE312" s="197"/>
      <c r="AF312" s="197"/>
      <c r="AG312" s="197"/>
      <c r="AH312" s="197"/>
      <c r="AI312" s="197"/>
      <c r="AJ312" s="197"/>
      <c r="AK312" s="197"/>
      <c r="AL312" s="197"/>
      <c r="AM312" s="197"/>
      <c r="AN312" s="197"/>
      <c r="AO312" s="197"/>
      <c r="AP312" s="197"/>
      <c r="AQ312" s="197"/>
      <c r="AR312" s="197"/>
      <c r="AS312" s="197"/>
      <c r="AT312" s="197"/>
      <c r="AU312" s="197"/>
      <c r="AV312" s="197"/>
      <c r="AW312" s="197"/>
      <c r="AX312" s="197"/>
      <c r="AY312" s="50"/>
      <c r="AZ312" s="50"/>
      <c r="BA312" s="50"/>
      <c r="BB312" s="50"/>
      <c r="BC312" s="266">
        <f ca="1">NOW()</f>
        <v>43269.733627893518</v>
      </c>
      <c r="BD312" s="266"/>
      <c r="BE312" s="266"/>
      <c r="BF312" s="266"/>
      <c r="BG312" s="266"/>
      <c r="BH312" s="266"/>
      <c r="BI312" s="266"/>
      <c r="BJ312" s="266"/>
      <c r="BK312" s="266"/>
      <c r="BL312" s="266"/>
      <c r="BM312" s="266"/>
      <c r="BN312" s="266"/>
    </row>
    <row r="313" spans="1:66" ht="12" customHeight="1" thickBot="1" x14ac:dyDescent="0.2">
      <c r="A313" s="50"/>
      <c r="B313" s="50"/>
      <c r="C313" s="50"/>
      <c r="D313" s="50"/>
      <c r="E313" s="50"/>
      <c r="F313" s="50"/>
      <c r="G313" s="50"/>
      <c r="H313" s="50"/>
      <c r="I313" s="50"/>
      <c r="J313" s="50"/>
      <c r="K313" s="50"/>
      <c r="L313" s="50"/>
      <c r="M313" s="50"/>
      <c r="N313" s="50"/>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98"/>
      <c r="AV313" s="198"/>
      <c r="AW313" s="198"/>
      <c r="AX313" s="198"/>
      <c r="AY313" s="50"/>
      <c r="AZ313" s="50"/>
      <c r="BA313" s="50"/>
      <c r="BB313" s="50"/>
      <c r="BC313" s="267"/>
      <c r="BD313" s="267"/>
      <c r="BE313" s="267"/>
      <c r="BF313" s="267"/>
      <c r="BG313" s="267"/>
      <c r="BH313" s="267"/>
      <c r="BI313" s="267"/>
      <c r="BJ313" s="267"/>
      <c r="BK313" s="267"/>
      <c r="BL313" s="267"/>
      <c r="BM313" s="267"/>
      <c r="BN313" s="267"/>
    </row>
    <row r="314" spans="1:66" ht="12" customHeight="1" x14ac:dyDescent="0.15">
      <c r="B314" s="12"/>
      <c r="C314" s="242" t="s">
        <v>3</v>
      </c>
      <c r="D314" s="243"/>
      <c r="E314" s="243"/>
      <c r="F314" s="243"/>
      <c r="G314" s="242"/>
      <c r="H314" s="243"/>
      <c r="I314" s="243"/>
      <c r="J314" s="243"/>
      <c r="K314" s="243"/>
      <c r="L314" s="243"/>
      <c r="M314" s="244"/>
      <c r="N314" s="268" t="str">
        <f>IF(入力シート!C69="","",入力シート!C69)</f>
        <v/>
      </c>
      <c r="O314" s="269"/>
      <c r="P314" s="269"/>
      <c r="Q314" s="269"/>
      <c r="R314" s="269"/>
      <c r="S314" s="269"/>
      <c r="T314" s="269"/>
      <c r="U314" s="269"/>
      <c r="V314" s="199" t="s">
        <v>34</v>
      </c>
      <c r="W314" s="199"/>
      <c r="X314" s="199"/>
      <c r="Y314" s="200"/>
      <c r="Z314" s="236" t="str">
        <f>Z5</f>
        <v>第３5回　大阪高等学校女子体重別選手権</v>
      </c>
      <c r="AA314" s="237"/>
      <c r="AB314" s="237"/>
      <c r="AC314" s="237"/>
      <c r="AD314" s="237"/>
      <c r="AE314" s="237"/>
      <c r="AF314" s="237"/>
      <c r="AG314" s="237"/>
      <c r="AH314" s="237"/>
      <c r="AI314" s="237"/>
      <c r="AJ314" s="237"/>
      <c r="AK314" s="237"/>
      <c r="AL314" s="237"/>
      <c r="AM314" s="237"/>
      <c r="AN314" s="237"/>
      <c r="AO314" s="237"/>
      <c r="AP314" s="237"/>
      <c r="AQ314" s="237"/>
      <c r="AR314" s="237"/>
      <c r="AS314" s="237"/>
      <c r="AT314" s="237"/>
      <c r="AU314" s="237"/>
      <c r="AV314" s="237"/>
      <c r="AW314" s="237"/>
      <c r="AX314" s="237"/>
      <c r="AY314" s="237"/>
      <c r="AZ314" s="237"/>
      <c r="BA314" s="237"/>
      <c r="BB314" s="237"/>
      <c r="BC314" s="237"/>
      <c r="BD314" s="237"/>
      <c r="BE314" s="237"/>
      <c r="BF314" s="237"/>
      <c r="BG314" s="237"/>
      <c r="BH314" s="237"/>
      <c r="BI314" s="237"/>
      <c r="BJ314" s="237"/>
      <c r="BK314" s="237"/>
      <c r="BL314" s="237"/>
      <c r="BM314" s="237"/>
      <c r="BN314" s="238"/>
    </row>
    <row r="315" spans="1:66" ht="12" customHeight="1" thickBot="1" x14ac:dyDescent="0.2">
      <c r="C315" s="245"/>
      <c r="D315" s="246"/>
      <c r="E315" s="246"/>
      <c r="F315" s="246"/>
      <c r="G315" s="245"/>
      <c r="H315" s="246"/>
      <c r="I315" s="246"/>
      <c r="J315" s="246"/>
      <c r="K315" s="246"/>
      <c r="L315" s="246"/>
      <c r="M315" s="247"/>
      <c r="N315" s="270"/>
      <c r="O315" s="112"/>
      <c r="P315" s="112"/>
      <c r="Q315" s="112"/>
      <c r="R315" s="112"/>
      <c r="S315" s="112"/>
      <c r="T315" s="112"/>
      <c r="U315" s="112"/>
      <c r="V315" s="201"/>
      <c r="W315" s="201"/>
      <c r="X315" s="201"/>
      <c r="Y315" s="202"/>
      <c r="Z315" s="239"/>
      <c r="AA315" s="240"/>
      <c r="AB315" s="240"/>
      <c r="AC315" s="240"/>
      <c r="AD315" s="240"/>
      <c r="AE315" s="240"/>
      <c r="AF315" s="240"/>
      <c r="AG315" s="240"/>
      <c r="AH315" s="240"/>
      <c r="AI315" s="240"/>
      <c r="AJ315" s="240"/>
      <c r="AK315" s="240"/>
      <c r="AL315" s="240"/>
      <c r="AM315" s="240"/>
      <c r="AN315" s="240"/>
      <c r="AO315" s="240"/>
      <c r="AP315" s="240"/>
      <c r="AQ315" s="240"/>
      <c r="AR315" s="240"/>
      <c r="AS315" s="240"/>
      <c r="AT315" s="240"/>
      <c r="AU315" s="240"/>
      <c r="AV315" s="240"/>
      <c r="AW315" s="240"/>
      <c r="AX315" s="240"/>
      <c r="AY315" s="240"/>
      <c r="AZ315" s="240"/>
      <c r="BA315" s="240"/>
      <c r="BB315" s="240"/>
      <c r="BC315" s="240"/>
      <c r="BD315" s="240"/>
      <c r="BE315" s="240"/>
      <c r="BF315" s="240"/>
      <c r="BG315" s="240"/>
      <c r="BH315" s="240"/>
      <c r="BI315" s="240"/>
      <c r="BJ315" s="240"/>
      <c r="BK315" s="240"/>
      <c r="BL315" s="240"/>
      <c r="BM315" s="240"/>
      <c r="BN315" s="241"/>
    </row>
    <row r="316" spans="1:66" ht="12" customHeight="1" thickBot="1" x14ac:dyDescent="0.2">
      <c r="C316" s="213" t="s">
        <v>0</v>
      </c>
      <c r="D316" s="214"/>
      <c r="E316" s="214"/>
      <c r="F316" s="214"/>
      <c r="G316" s="158" t="s">
        <v>4</v>
      </c>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8" t="s">
        <v>1</v>
      </c>
      <c r="AK316" s="159"/>
      <c r="AL316" s="159"/>
      <c r="AM316" s="159"/>
      <c r="AN316" s="159"/>
      <c r="AO316" s="159"/>
      <c r="AP316" s="159"/>
      <c r="AQ316" s="159"/>
      <c r="AR316" s="159"/>
      <c r="AS316" s="159"/>
      <c r="AT316" s="159"/>
      <c r="AU316" s="159"/>
      <c r="AV316" s="159"/>
      <c r="AW316" s="159"/>
      <c r="AX316" s="160"/>
      <c r="AY316" s="158" t="s">
        <v>5</v>
      </c>
      <c r="AZ316" s="159"/>
      <c r="BA316" s="159"/>
      <c r="BB316" s="159"/>
      <c r="BC316" s="159"/>
      <c r="BD316" s="159"/>
      <c r="BE316" s="159"/>
      <c r="BF316" s="159"/>
      <c r="BG316" s="159"/>
      <c r="BH316" s="159"/>
      <c r="BI316" s="159"/>
      <c r="BJ316" s="159"/>
      <c r="BK316" s="159"/>
      <c r="BL316" s="159"/>
      <c r="BM316" s="159"/>
      <c r="BN316" s="160"/>
    </row>
    <row r="317" spans="1:66" ht="12" customHeight="1" x14ac:dyDescent="0.15">
      <c r="C317" s="257">
        <f>入力シート!$C$9</f>
        <v>0</v>
      </c>
      <c r="D317" s="258"/>
      <c r="E317" s="258"/>
      <c r="F317" s="259"/>
      <c r="G317" s="181" t="str">
        <f>入力シート!$G$9</f>
        <v/>
      </c>
      <c r="H317" s="181"/>
      <c r="I317" s="181"/>
      <c r="J317" s="181"/>
      <c r="K317" s="181"/>
      <c r="L317" s="181"/>
      <c r="M317" s="181"/>
      <c r="N317" s="181"/>
      <c r="O317" s="181"/>
      <c r="P317" s="181"/>
      <c r="Q317" s="181"/>
      <c r="R317" s="181"/>
      <c r="S317" s="181"/>
      <c r="T317" s="181"/>
      <c r="U317" s="181"/>
      <c r="V317" s="181"/>
      <c r="W317" s="181"/>
      <c r="X317" s="181"/>
      <c r="Y317" s="181"/>
      <c r="Z317" s="229" t="s">
        <v>238</v>
      </c>
      <c r="AA317" s="229"/>
      <c r="AB317" s="229"/>
      <c r="AC317" s="229"/>
      <c r="AD317" s="229"/>
      <c r="AE317" s="229"/>
      <c r="AF317" s="229"/>
      <c r="AG317" s="229"/>
      <c r="AH317" s="229"/>
      <c r="AI317" s="230"/>
      <c r="AJ317" s="224">
        <f>入力シート!$AJ$9</f>
        <v>0</v>
      </c>
      <c r="AK317" s="225"/>
      <c r="AL317" s="225"/>
      <c r="AM317" s="225"/>
      <c r="AN317" s="225"/>
      <c r="AO317" s="225"/>
      <c r="AP317" s="225"/>
      <c r="AQ317" s="225"/>
      <c r="AR317" s="225"/>
      <c r="AS317" s="225"/>
      <c r="AT317" s="225"/>
      <c r="AU317" s="225"/>
      <c r="AV317" s="215" t="s">
        <v>2</v>
      </c>
      <c r="AW317" s="215"/>
      <c r="AX317" s="216"/>
      <c r="AY317" s="224">
        <f>入力シート!$AY$9</f>
        <v>0</v>
      </c>
      <c r="AZ317" s="225"/>
      <c r="BA317" s="225"/>
      <c r="BB317" s="225"/>
      <c r="BC317" s="225"/>
      <c r="BD317" s="225"/>
      <c r="BE317" s="225"/>
      <c r="BF317" s="225"/>
      <c r="BG317" s="225"/>
      <c r="BH317" s="225"/>
      <c r="BI317" s="225"/>
      <c r="BJ317" s="225"/>
      <c r="BK317" s="215" t="s">
        <v>2</v>
      </c>
      <c r="BL317" s="215"/>
      <c r="BM317" s="215"/>
      <c r="BN317" s="216"/>
    </row>
    <row r="318" spans="1:66" ht="12" customHeight="1" x14ac:dyDescent="0.15">
      <c r="C318" s="260"/>
      <c r="D318" s="261"/>
      <c r="E318" s="261"/>
      <c r="F318" s="262"/>
      <c r="G318" s="182"/>
      <c r="H318" s="182"/>
      <c r="I318" s="182"/>
      <c r="J318" s="182"/>
      <c r="K318" s="182"/>
      <c r="L318" s="182"/>
      <c r="M318" s="182"/>
      <c r="N318" s="182"/>
      <c r="O318" s="182"/>
      <c r="P318" s="182"/>
      <c r="Q318" s="182"/>
      <c r="R318" s="182"/>
      <c r="S318" s="182"/>
      <c r="T318" s="182"/>
      <c r="U318" s="182"/>
      <c r="V318" s="182"/>
      <c r="W318" s="182"/>
      <c r="X318" s="182"/>
      <c r="Y318" s="182"/>
      <c r="Z318" s="231"/>
      <c r="AA318" s="231"/>
      <c r="AB318" s="231"/>
      <c r="AC318" s="231"/>
      <c r="AD318" s="231"/>
      <c r="AE318" s="231"/>
      <c r="AF318" s="231"/>
      <c r="AG318" s="231"/>
      <c r="AH318" s="231"/>
      <c r="AI318" s="232"/>
      <c r="AJ318" s="226"/>
      <c r="AK318" s="227"/>
      <c r="AL318" s="227"/>
      <c r="AM318" s="227"/>
      <c r="AN318" s="227"/>
      <c r="AO318" s="227"/>
      <c r="AP318" s="227"/>
      <c r="AQ318" s="227"/>
      <c r="AR318" s="227"/>
      <c r="AS318" s="227"/>
      <c r="AT318" s="227"/>
      <c r="AU318" s="227"/>
      <c r="AV318" s="217"/>
      <c r="AW318" s="217"/>
      <c r="AX318" s="218"/>
      <c r="AY318" s="226"/>
      <c r="AZ318" s="227"/>
      <c r="BA318" s="227"/>
      <c r="BB318" s="227"/>
      <c r="BC318" s="227"/>
      <c r="BD318" s="227"/>
      <c r="BE318" s="227"/>
      <c r="BF318" s="227"/>
      <c r="BG318" s="227"/>
      <c r="BH318" s="227"/>
      <c r="BI318" s="227"/>
      <c r="BJ318" s="227"/>
      <c r="BK318" s="217"/>
      <c r="BL318" s="217"/>
      <c r="BM318" s="217"/>
      <c r="BN318" s="218"/>
    </row>
    <row r="319" spans="1:66" ht="12" customHeight="1" thickBot="1" x14ac:dyDescent="0.2">
      <c r="A319" s="13"/>
      <c r="C319" s="263"/>
      <c r="D319" s="264"/>
      <c r="E319" s="264"/>
      <c r="F319" s="265"/>
      <c r="G319" s="183"/>
      <c r="H319" s="183"/>
      <c r="I319" s="183"/>
      <c r="J319" s="183"/>
      <c r="K319" s="183"/>
      <c r="L319" s="183"/>
      <c r="M319" s="183"/>
      <c r="N319" s="183"/>
      <c r="O319" s="183"/>
      <c r="P319" s="183"/>
      <c r="Q319" s="183"/>
      <c r="R319" s="183"/>
      <c r="S319" s="183"/>
      <c r="T319" s="183"/>
      <c r="U319" s="183"/>
      <c r="V319" s="183"/>
      <c r="W319" s="183"/>
      <c r="X319" s="183"/>
      <c r="Y319" s="183"/>
      <c r="Z319" s="233"/>
      <c r="AA319" s="233"/>
      <c r="AB319" s="233"/>
      <c r="AC319" s="233"/>
      <c r="AD319" s="233"/>
      <c r="AE319" s="233"/>
      <c r="AF319" s="233"/>
      <c r="AG319" s="233"/>
      <c r="AH319" s="233"/>
      <c r="AI319" s="234"/>
      <c r="AJ319" s="228"/>
      <c r="AK319" s="198"/>
      <c r="AL319" s="198"/>
      <c r="AM319" s="198"/>
      <c r="AN319" s="198"/>
      <c r="AO319" s="198"/>
      <c r="AP319" s="198"/>
      <c r="AQ319" s="198"/>
      <c r="AR319" s="198"/>
      <c r="AS319" s="198"/>
      <c r="AT319" s="198"/>
      <c r="AU319" s="198"/>
      <c r="AV319" s="219"/>
      <c r="AW319" s="219"/>
      <c r="AX319" s="220"/>
      <c r="AY319" s="228"/>
      <c r="AZ319" s="198"/>
      <c r="BA319" s="198"/>
      <c r="BB319" s="198"/>
      <c r="BC319" s="198"/>
      <c r="BD319" s="198"/>
      <c r="BE319" s="198"/>
      <c r="BF319" s="198"/>
      <c r="BG319" s="198"/>
      <c r="BH319" s="198"/>
      <c r="BI319" s="198"/>
      <c r="BJ319" s="198"/>
      <c r="BK319" s="219"/>
      <c r="BL319" s="219"/>
      <c r="BM319" s="219"/>
      <c r="BN319" s="220"/>
    </row>
    <row r="320" spans="1:66" ht="12" customHeight="1" thickBot="1" x14ac:dyDescent="0.2">
      <c r="C320" s="221" t="s">
        <v>255</v>
      </c>
      <c r="D320" s="222"/>
      <c r="E320" s="222"/>
      <c r="F320" s="223"/>
      <c r="G320" s="254"/>
      <c r="H320" s="115"/>
      <c r="I320" s="115" t="str">
        <f>IF(入力シート!I69="","",入力シート!I69)</f>
        <v/>
      </c>
      <c r="J320" s="115"/>
      <c r="K320" s="115"/>
      <c r="L320" s="115"/>
      <c r="M320" s="115"/>
      <c r="N320" s="115"/>
      <c r="O320" s="115"/>
      <c r="P320" s="115"/>
      <c r="Q320" s="115"/>
      <c r="R320" s="115"/>
      <c r="S320" s="115"/>
      <c r="T320" s="115"/>
      <c r="U320" s="115"/>
      <c r="V320" s="255"/>
      <c r="W320" s="114"/>
      <c r="X320" s="115"/>
      <c r="Y320" s="115" t="str">
        <f>IF(入力シート!Y69="","",入力シート!Y69)</f>
        <v/>
      </c>
      <c r="Z320" s="115"/>
      <c r="AA320" s="115"/>
      <c r="AB320" s="115"/>
      <c r="AC320" s="115"/>
      <c r="AD320" s="115"/>
      <c r="AE320" s="115"/>
      <c r="AF320" s="115"/>
      <c r="AG320" s="115"/>
      <c r="AH320" s="115"/>
      <c r="AI320" s="115"/>
      <c r="AJ320" s="115"/>
      <c r="AK320" s="115"/>
      <c r="AL320" s="255"/>
      <c r="AM320" s="158" t="s">
        <v>6</v>
      </c>
      <c r="AN320" s="159"/>
      <c r="AO320" s="160"/>
      <c r="AP320" s="158" t="s">
        <v>7</v>
      </c>
      <c r="AQ320" s="159"/>
      <c r="AR320" s="160"/>
      <c r="AS320" s="158" t="s">
        <v>8</v>
      </c>
      <c r="AT320" s="159"/>
      <c r="AU320" s="159"/>
      <c r="AV320" s="159"/>
      <c r="AW320" s="160"/>
      <c r="AX320" s="158" t="s">
        <v>9</v>
      </c>
      <c r="AY320" s="159"/>
      <c r="AZ320" s="159"/>
      <c r="BA320" s="159"/>
      <c r="BB320" s="160"/>
      <c r="BC320" s="158" t="s">
        <v>10</v>
      </c>
      <c r="BD320" s="159"/>
      <c r="BE320" s="159"/>
      <c r="BF320" s="159"/>
      <c r="BG320" s="159"/>
      <c r="BH320" s="159"/>
      <c r="BI320" s="159"/>
      <c r="BJ320" s="159"/>
      <c r="BK320" s="159"/>
      <c r="BL320" s="159"/>
      <c r="BM320" s="159"/>
      <c r="BN320" s="160"/>
    </row>
    <row r="321" spans="1:66" ht="12" customHeight="1" x14ac:dyDescent="0.15">
      <c r="C321" s="207" t="s">
        <v>256</v>
      </c>
      <c r="D321" s="208"/>
      <c r="E321" s="208"/>
      <c r="F321" s="209"/>
      <c r="G321" s="90" t="s">
        <v>258</v>
      </c>
      <c r="H321" s="91"/>
      <c r="I321" s="248" t="str">
        <f>IF(入力シート!I70="","",入力シート!I70)</f>
        <v/>
      </c>
      <c r="J321" s="248"/>
      <c r="K321" s="248"/>
      <c r="L321" s="248"/>
      <c r="M321" s="248"/>
      <c r="N321" s="248"/>
      <c r="O321" s="248"/>
      <c r="P321" s="248"/>
      <c r="Q321" s="248"/>
      <c r="R321" s="248"/>
      <c r="S321" s="248"/>
      <c r="T321" s="248"/>
      <c r="U321" s="248"/>
      <c r="V321" s="249"/>
      <c r="W321" s="113" t="s">
        <v>257</v>
      </c>
      <c r="X321" s="91"/>
      <c r="Y321" s="248" t="str">
        <f>IF(入力シート!Y70="","",入力シート!Y70)</f>
        <v/>
      </c>
      <c r="Z321" s="248"/>
      <c r="AA321" s="248"/>
      <c r="AB321" s="248"/>
      <c r="AC321" s="248"/>
      <c r="AD321" s="248"/>
      <c r="AE321" s="248"/>
      <c r="AF321" s="248"/>
      <c r="AG321" s="248"/>
      <c r="AH321" s="248"/>
      <c r="AI321" s="248"/>
      <c r="AJ321" s="248"/>
      <c r="AK321" s="248"/>
      <c r="AL321" s="249"/>
      <c r="AM321" s="203" t="str">
        <f>IF(入力シート!AM69="","",入力シート!AM69)</f>
        <v/>
      </c>
      <c r="AN321" s="142"/>
      <c r="AO321" s="204"/>
      <c r="AP321" s="203" t="str">
        <f>IF(入力シート!AP69="","",入力シート!AP69)</f>
        <v/>
      </c>
      <c r="AQ321" s="142"/>
      <c r="AR321" s="204"/>
      <c r="AS321" s="203" t="str">
        <f>IF(入力シート!AS69="","",入力シート!AS69)</f>
        <v/>
      </c>
      <c r="AT321" s="142"/>
      <c r="AU321" s="142"/>
      <c r="AV321" s="142"/>
      <c r="AW321" s="204"/>
      <c r="AX321" s="203" t="str">
        <f>IF(入力シート!AX69="","",入力シート!AX69)</f>
        <v/>
      </c>
      <c r="AY321" s="142"/>
      <c r="AZ321" s="142"/>
      <c r="BA321" s="142"/>
      <c r="BB321" s="204"/>
      <c r="BC321" s="203" t="str">
        <f>IF(入力シート!BC69="","",入力シート!BC69)</f>
        <v/>
      </c>
      <c r="BD321" s="142"/>
      <c r="BE321" s="142"/>
      <c r="BF321" s="142"/>
      <c r="BG321" s="142" t="s">
        <v>399</v>
      </c>
      <c r="BH321" s="142" t="str">
        <f>IF(入力シート!BH69="","",入力シート!BH69)</f>
        <v/>
      </c>
      <c r="BI321" s="142"/>
      <c r="BJ321" s="142"/>
      <c r="BK321" s="142" t="s">
        <v>399</v>
      </c>
      <c r="BL321" s="142" t="str">
        <f>IF(入力シート!BL69="","",入力シート!BL69)</f>
        <v/>
      </c>
      <c r="BM321" s="142"/>
      <c r="BN321" s="204"/>
    </row>
    <row r="322" spans="1:66" ht="12" customHeight="1" x14ac:dyDescent="0.15">
      <c r="C322" s="207"/>
      <c r="D322" s="208"/>
      <c r="E322" s="208"/>
      <c r="F322" s="209"/>
      <c r="G322" s="84"/>
      <c r="H322" s="85"/>
      <c r="I322" s="250"/>
      <c r="J322" s="250"/>
      <c r="K322" s="250"/>
      <c r="L322" s="250"/>
      <c r="M322" s="250"/>
      <c r="N322" s="250"/>
      <c r="O322" s="250"/>
      <c r="P322" s="250"/>
      <c r="Q322" s="250"/>
      <c r="R322" s="250"/>
      <c r="S322" s="250"/>
      <c r="T322" s="250"/>
      <c r="U322" s="250"/>
      <c r="V322" s="251"/>
      <c r="W322" s="109"/>
      <c r="X322" s="110"/>
      <c r="Y322" s="250"/>
      <c r="Z322" s="250"/>
      <c r="AA322" s="250"/>
      <c r="AB322" s="250"/>
      <c r="AC322" s="250"/>
      <c r="AD322" s="250"/>
      <c r="AE322" s="250"/>
      <c r="AF322" s="250"/>
      <c r="AG322" s="250"/>
      <c r="AH322" s="250"/>
      <c r="AI322" s="250"/>
      <c r="AJ322" s="250"/>
      <c r="AK322" s="250"/>
      <c r="AL322" s="251"/>
      <c r="AM322" s="203"/>
      <c r="AN322" s="142"/>
      <c r="AO322" s="204"/>
      <c r="AP322" s="203"/>
      <c r="AQ322" s="142"/>
      <c r="AR322" s="204"/>
      <c r="AS322" s="203"/>
      <c r="AT322" s="142"/>
      <c r="AU322" s="142"/>
      <c r="AV322" s="142"/>
      <c r="AW322" s="204"/>
      <c r="AX322" s="203"/>
      <c r="AY322" s="142"/>
      <c r="AZ322" s="142"/>
      <c r="BA322" s="142"/>
      <c r="BB322" s="204"/>
      <c r="BC322" s="203"/>
      <c r="BD322" s="142"/>
      <c r="BE322" s="142"/>
      <c r="BF322" s="142"/>
      <c r="BG322" s="142"/>
      <c r="BH322" s="142"/>
      <c r="BI322" s="142"/>
      <c r="BJ322" s="142"/>
      <c r="BK322" s="142"/>
      <c r="BL322" s="142"/>
      <c r="BM322" s="142"/>
      <c r="BN322" s="204"/>
    </row>
    <row r="323" spans="1:66" ht="12" customHeight="1" thickBot="1" x14ac:dyDescent="0.2">
      <c r="C323" s="210"/>
      <c r="D323" s="211"/>
      <c r="E323" s="211"/>
      <c r="F323" s="212"/>
      <c r="G323" s="86"/>
      <c r="H323" s="87"/>
      <c r="I323" s="252"/>
      <c r="J323" s="252"/>
      <c r="K323" s="252"/>
      <c r="L323" s="252"/>
      <c r="M323" s="252"/>
      <c r="N323" s="252"/>
      <c r="O323" s="252"/>
      <c r="P323" s="252"/>
      <c r="Q323" s="252"/>
      <c r="R323" s="252"/>
      <c r="S323" s="252"/>
      <c r="T323" s="252"/>
      <c r="U323" s="252"/>
      <c r="V323" s="253"/>
      <c r="W323" s="111"/>
      <c r="X323" s="112"/>
      <c r="Y323" s="252"/>
      <c r="Z323" s="252"/>
      <c r="AA323" s="252"/>
      <c r="AB323" s="252"/>
      <c r="AC323" s="252"/>
      <c r="AD323" s="252"/>
      <c r="AE323" s="252"/>
      <c r="AF323" s="252"/>
      <c r="AG323" s="252"/>
      <c r="AH323" s="252"/>
      <c r="AI323" s="252"/>
      <c r="AJ323" s="252"/>
      <c r="AK323" s="252"/>
      <c r="AL323" s="253"/>
      <c r="AM323" s="205"/>
      <c r="AN323" s="143"/>
      <c r="AO323" s="206"/>
      <c r="AP323" s="205"/>
      <c r="AQ323" s="143"/>
      <c r="AR323" s="206"/>
      <c r="AS323" s="205"/>
      <c r="AT323" s="143"/>
      <c r="AU323" s="143"/>
      <c r="AV323" s="143"/>
      <c r="AW323" s="206"/>
      <c r="AX323" s="205"/>
      <c r="AY323" s="143"/>
      <c r="AZ323" s="143"/>
      <c r="BA323" s="143"/>
      <c r="BB323" s="206"/>
      <c r="BC323" s="205"/>
      <c r="BD323" s="143"/>
      <c r="BE323" s="143"/>
      <c r="BF323" s="143"/>
      <c r="BG323" s="143"/>
      <c r="BH323" s="143"/>
      <c r="BI323" s="143"/>
      <c r="BJ323" s="143"/>
      <c r="BK323" s="143"/>
      <c r="BL323" s="143"/>
      <c r="BM323" s="143"/>
      <c r="BN323" s="206"/>
    </row>
    <row r="324" spans="1:66" ht="12" customHeight="1" x14ac:dyDescent="0.15">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c r="BN324" s="58"/>
    </row>
    <row r="325" spans="1:66" ht="12" customHeight="1" x14ac:dyDescent="0.15">
      <c r="C325" s="10"/>
      <c r="D325" s="10"/>
      <c r="E325" s="10"/>
      <c r="F325" s="10"/>
      <c r="G325" s="10"/>
      <c r="H325" s="10"/>
      <c r="I325" s="10"/>
      <c r="J325" s="10"/>
      <c r="K325" s="10"/>
      <c r="L325" s="10"/>
      <c r="M325" s="10"/>
      <c r="N325" s="10"/>
      <c r="O325" s="10"/>
      <c r="P325" s="10"/>
      <c r="Q325" s="10"/>
      <c r="R325" s="57"/>
      <c r="S325" s="57"/>
      <c r="T325" s="57"/>
      <c r="U325" s="57"/>
      <c r="V325" s="57"/>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row>
    <row r="326" spans="1:66" ht="12" customHeight="1" x14ac:dyDescent="0.15">
      <c r="C326" s="10"/>
      <c r="D326" s="10"/>
      <c r="E326" s="10"/>
      <c r="F326" s="10"/>
      <c r="G326" s="10"/>
      <c r="H326" s="10"/>
      <c r="I326" s="10"/>
      <c r="J326" s="10"/>
      <c r="K326" s="10"/>
      <c r="L326" s="10"/>
      <c r="M326" s="10"/>
      <c r="N326" s="10"/>
      <c r="O326" s="10"/>
      <c r="P326" s="10"/>
      <c r="Q326" s="10"/>
      <c r="R326" s="57"/>
      <c r="S326" s="57"/>
      <c r="T326" s="57"/>
      <c r="U326" s="57"/>
      <c r="V326" s="57"/>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row>
    <row r="327" spans="1:66" ht="12" customHeight="1" x14ac:dyDescent="0.15">
      <c r="C327" s="10"/>
      <c r="D327" s="10"/>
      <c r="E327" s="10"/>
      <c r="F327" s="10"/>
      <c r="G327" s="10"/>
      <c r="H327" s="10"/>
      <c r="I327" s="10"/>
      <c r="J327" s="10"/>
      <c r="K327" s="10"/>
      <c r="L327" s="10"/>
      <c r="M327" s="10"/>
      <c r="N327" s="10"/>
      <c r="O327" s="10"/>
      <c r="P327" s="10"/>
      <c r="Q327" s="10"/>
      <c r="R327" s="57"/>
      <c r="S327" s="57"/>
      <c r="T327" s="57"/>
      <c r="U327" s="57"/>
      <c r="V327" s="57"/>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row>
    <row r="328" spans="1:66" ht="12" customHeight="1" x14ac:dyDescent="0.15">
      <c r="C328" s="10"/>
      <c r="D328" s="10"/>
      <c r="E328" s="10"/>
      <c r="F328" s="10"/>
      <c r="G328" s="10"/>
      <c r="H328" s="10"/>
      <c r="I328" s="10"/>
      <c r="J328" s="10"/>
      <c r="K328" s="10"/>
      <c r="L328" s="10"/>
      <c r="M328" s="10"/>
      <c r="N328" s="10"/>
      <c r="O328" s="10"/>
      <c r="P328" s="10"/>
      <c r="Q328" s="10"/>
      <c r="R328" s="57"/>
      <c r="S328" s="57"/>
      <c r="T328" s="57"/>
      <c r="U328" s="57"/>
      <c r="V328" s="57"/>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row>
    <row r="329" spans="1:66" ht="12" customHeight="1" x14ac:dyDescent="0.15">
      <c r="C329" s="14"/>
      <c r="D329" s="14"/>
      <c r="E329" s="14"/>
      <c r="F329" s="14"/>
      <c r="G329" s="14"/>
      <c r="H329" s="14"/>
      <c r="I329" s="14"/>
      <c r="J329" s="14"/>
      <c r="K329" s="14"/>
      <c r="L329" s="14"/>
      <c r="M329" s="14"/>
      <c r="N329" s="13"/>
      <c r="O329" s="14"/>
      <c r="P329" s="14"/>
      <c r="Q329" s="14"/>
      <c r="R329" s="14"/>
      <c r="S329" s="14"/>
      <c r="T329" s="14"/>
      <c r="U329" s="14"/>
      <c r="V329" s="15"/>
      <c r="W329" s="15"/>
      <c r="X329" s="15"/>
      <c r="Y329" s="15"/>
      <c r="Z329" s="15"/>
      <c r="AA329" s="14"/>
      <c r="AB329" s="14"/>
      <c r="AC329" s="14"/>
      <c r="AD329" s="14"/>
      <c r="AE329" s="14"/>
      <c r="AF329" s="14"/>
      <c r="AG329" s="14"/>
      <c r="AH329" s="14"/>
      <c r="AI329" s="13"/>
      <c r="AJ329" s="13"/>
      <c r="AK329" s="14"/>
      <c r="AL329" s="14"/>
      <c r="AM329" s="14"/>
      <c r="AN329" s="14"/>
      <c r="AO329" s="14"/>
      <c r="AP329" s="14"/>
      <c r="AQ329" s="14"/>
      <c r="AR329" s="14"/>
      <c r="AS329" s="13"/>
      <c r="AT329" s="13"/>
      <c r="AU329" s="14"/>
      <c r="AV329" s="14"/>
      <c r="AW329" s="14"/>
      <c r="AX329" s="14"/>
      <c r="AY329" s="14"/>
      <c r="AZ329" s="14"/>
      <c r="BA329" s="14"/>
      <c r="BB329" s="14"/>
      <c r="BC329" s="14"/>
      <c r="BD329" s="14"/>
      <c r="BE329" s="14"/>
      <c r="BF329" s="14"/>
      <c r="BG329" s="14"/>
      <c r="BH329" s="14"/>
      <c r="BI329" s="14"/>
      <c r="BJ329" s="14"/>
      <c r="BK329" s="14"/>
      <c r="BL329" s="14"/>
      <c r="BM329" s="14"/>
      <c r="BN329" s="14"/>
    </row>
    <row r="330" spans="1:66" ht="12" customHeight="1" x14ac:dyDescent="0.15">
      <c r="C330" s="14"/>
      <c r="D330" s="14"/>
      <c r="E330" s="14"/>
      <c r="F330" s="14"/>
      <c r="G330" s="14"/>
      <c r="H330" s="14"/>
      <c r="I330" s="14"/>
      <c r="J330" s="14"/>
      <c r="K330" s="14"/>
      <c r="L330" s="14"/>
      <c r="M330" s="14"/>
      <c r="N330" s="13"/>
      <c r="O330" s="14"/>
      <c r="P330" s="14"/>
      <c r="Q330" s="14"/>
      <c r="R330" s="14"/>
      <c r="S330" s="14"/>
      <c r="T330" s="14"/>
      <c r="U330" s="14"/>
      <c r="V330" s="15"/>
      <c r="W330" s="15"/>
      <c r="X330" s="15"/>
      <c r="Y330" s="15"/>
      <c r="Z330" s="15"/>
      <c r="AA330" s="14"/>
      <c r="AB330" s="14"/>
      <c r="AC330" s="14"/>
      <c r="AD330" s="14"/>
      <c r="AE330" s="14"/>
      <c r="AF330" s="14"/>
      <c r="AG330" s="14"/>
      <c r="AH330" s="14"/>
      <c r="AI330" s="13"/>
      <c r="AJ330" s="13"/>
      <c r="AK330" s="14"/>
      <c r="AL330" s="14"/>
      <c r="AM330" s="14"/>
      <c r="AN330" s="14"/>
      <c r="AO330" s="14"/>
      <c r="AP330" s="14"/>
      <c r="AQ330" s="14"/>
      <c r="AR330" s="14"/>
      <c r="AS330" s="13"/>
      <c r="AT330" s="13"/>
      <c r="AU330" s="14"/>
      <c r="AV330" s="14"/>
      <c r="AW330" s="14"/>
      <c r="AX330" s="14"/>
      <c r="AY330" s="14"/>
      <c r="AZ330" s="14"/>
      <c r="BA330" s="14"/>
      <c r="BB330" s="14"/>
      <c r="BC330" s="14"/>
      <c r="BD330" s="14"/>
      <c r="BE330" s="14"/>
      <c r="BF330" s="14"/>
      <c r="BG330" s="14"/>
      <c r="BH330" s="14"/>
      <c r="BI330" s="14"/>
      <c r="BJ330" s="14"/>
      <c r="BK330" s="14"/>
      <c r="BL330" s="14"/>
      <c r="BM330" s="14"/>
      <c r="BN330" s="14"/>
    </row>
    <row r="331" spans="1:66" ht="12" customHeight="1" thickBot="1" x14ac:dyDescent="0.2">
      <c r="B331" s="22"/>
      <c r="C331" s="23"/>
      <c r="D331" s="23"/>
      <c r="E331" s="23"/>
      <c r="F331" s="23"/>
      <c r="G331" s="24"/>
      <c r="H331" s="25"/>
      <c r="I331" s="25"/>
      <c r="J331" s="25"/>
      <c r="K331" s="25"/>
      <c r="L331" s="25"/>
      <c r="M331" s="25"/>
      <c r="N331" s="25"/>
      <c r="O331" s="25"/>
      <c r="P331" s="25"/>
      <c r="Q331" s="25"/>
      <c r="R331" s="25"/>
      <c r="S331" s="25"/>
      <c r="T331" s="25"/>
      <c r="U331" s="25"/>
      <c r="V331" s="25"/>
      <c r="W331" s="25"/>
      <c r="X331" s="25"/>
      <c r="Y331" s="25"/>
      <c r="Z331" s="25"/>
      <c r="AA331" s="20"/>
      <c r="AB331" s="20"/>
      <c r="AC331" s="235" t="s">
        <v>262</v>
      </c>
      <c r="AD331" s="256" t="s">
        <v>263</v>
      </c>
      <c r="AE331" s="110"/>
      <c r="AF331" s="110"/>
      <c r="AG331" s="110"/>
      <c r="AH331" s="110"/>
      <c r="AI331" s="110"/>
      <c r="AJ331" s="110"/>
      <c r="AK331" s="110"/>
      <c r="AL331" s="235" t="s">
        <v>261</v>
      </c>
      <c r="AM331" s="14"/>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row>
    <row r="332" spans="1:66" ht="12" customHeight="1" x14ac:dyDescent="0.15">
      <c r="C332" s="14"/>
      <c r="D332" s="14"/>
      <c r="E332" s="14"/>
      <c r="F332" s="14"/>
      <c r="G332" s="21"/>
      <c r="H332" s="20"/>
      <c r="I332" s="20"/>
      <c r="J332" s="20"/>
      <c r="K332" s="20"/>
      <c r="L332" s="20"/>
      <c r="M332" s="20"/>
      <c r="N332" s="20"/>
      <c r="O332" s="20"/>
      <c r="P332" s="20"/>
      <c r="Q332" s="20"/>
      <c r="R332" s="20"/>
      <c r="S332" s="20"/>
      <c r="T332" s="20"/>
      <c r="U332" s="20"/>
      <c r="V332" s="20"/>
      <c r="W332" s="20"/>
      <c r="X332" s="20"/>
      <c r="Y332" s="20"/>
      <c r="Z332" s="20"/>
      <c r="AA332" s="27"/>
      <c r="AB332" s="27"/>
      <c r="AC332" s="235"/>
      <c r="AD332" s="110"/>
      <c r="AE332" s="110"/>
      <c r="AF332" s="110"/>
      <c r="AG332" s="110"/>
      <c r="AH332" s="110"/>
      <c r="AI332" s="110"/>
      <c r="AJ332" s="110"/>
      <c r="AK332" s="110"/>
      <c r="AL332" s="235"/>
      <c r="AM332" s="26"/>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row>
    <row r="333" spans="1:66" ht="12" customHeight="1" x14ac:dyDescent="0.15">
      <c r="C333" s="34"/>
      <c r="D333" s="34"/>
      <c r="E333" s="34"/>
      <c r="F333" s="34"/>
      <c r="G333" s="34"/>
      <c r="H333" s="34"/>
      <c r="I333" s="34"/>
      <c r="J333" s="34"/>
      <c r="K333" s="34"/>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row>
    <row r="334" spans="1:66" ht="12" customHeight="1" x14ac:dyDescent="0.15">
      <c r="C334" s="34"/>
      <c r="D334" s="34"/>
      <c r="E334" s="34"/>
      <c r="F334" s="34"/>
      <c r="G334" s="34"/>
      <c r="H334" s="34"/>
      <c r="I334" s="34"/>
      <c r="J334" s="34"/>
      <c r="K334" s="34"/>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row>
    <row r="335" spans="1:66" ht="12" customHeight="1" x14ac:dyDescent="0.15">
      <c r="A335" s="50"/>
      <c r="B335" s="50"/>
      <c r="C335" s="50"/>
      <c r="D335" s="50"/>
      <c r="E335" s="50"/>
      <c r="F335" s="50"/>
      <c r="G335" s="50"/>
      <c r="H335" s="50"/>
      <c r="I335" s="50"/>
      <c r="J335" s="50"/>
      <c r="K335" s="50"/>
      <c r="L335" s="50"/>
      <c r="M335" s="50"/>
      <c r="N335" s="50"/>
      <c r="O335" s="197" t="s">
        <v>254</v>
      </c>
      <c r="P335" s="197"/>
      <c r="Q335" s="197"/>
      <c r="R335" s="197"/>
      <c r="S335" s="197"/>
      <c r="T335" s="197"/>
      <c r="U335" s="197"/>
      <c r="V335" s="197"/>
      <c r="W335" s="197"/>
      <c r="X335" s="197"/>
      <c r="Y335" s="197"/>
      <c r="Z335" s="197"/>
      <c r="AA335" s="197"/>
      <c r="AB335" s="197"/>
      <c r="AC335" s="197"/>
      <c r="AD335" s="197"/>
      <c r="AE335" s="197"/>
      <c r="AF335" s="197"/>
      <c r="AG335" s="197"/>
      <c r="AH335" s="197"/>
      <c r="AI335" s="197"/>
      <c r="AJ335" s="197"/>
      <c r="AK335" s="197"/>
      <c r="AL335" s="197"/>
      <c r="AM335" s="197"/>
      <c r="AN335" s="197"/>
      <c r="AO335" s="197"/>
      <c r="AP335" s="197"/>
      <c r="AQ335" s="197"/>
      <c r="AR335" s="197"/>
      <c r="AS335" s="197"/>
      <c r="AT335" s="197"/>
      <c r="AU335" s="197"/>
      <c r="AV335" s="197"/>
      <c r="AW335" s="197"/>
      <c r="AX335" s="197"/>
      <c r="AY335" s="50"/>
      <c r="AZ335" s="50"/>
      <c r="BA335" s="50"/>
      <c r="BB335" s="50"/>
      <c r="BC335" s="266">
        <f ca="1">NOW()</f>
        <v>43269.733627893518</v>
      </c>
      <c r="BD335" s="266"/>
      <c r="BE335" s="266"/>
      <c r="BF335" s="266"/>
      <c r="BG335" s="266"/>
      <c r="BH335" s="266"/>
      <c r="BI335" s="266"/>
      <c r="BJ335" s="266"/>
      <c r="BK335" s="266"/>
      <c r="BL335" s="266"/>
      <c r="BM335" s="266"/>
      <c r="BN335" s="266"/>
    </row>
    <row r="336" spans="1:66" ht="12" customHeight="1" thickBot="1" x14ac:dyDescent="0.2">
      <c r="A336" s="50"/>
      <c r="B336" s="50"/>
      <c r="C336" s="50"/>
      <c r="D336" s="50"/>
      <c r="E336" s="50"/>
      <c r="F336" s="50"/>
      <c r="G336" s="50"/>
      <c r="H336" s="50"/>
      <c r="I336" s="50"/>
      <c r="J336" s="50"/>
      <c r="K336" s="50"/>
      <c r="L336" s="50"/>
      <c r="M336" s="50"/>
      <c r="N336" s="50"/>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50"/>
      <c r="AZ336" s="50"/>
      <c r="BA336" s="50"/>
      <c r="BB336" s="50"/>
      <c r="BC336" s="267"/>
      <c r="BD336" s="267"/>
      <c r="BE336" s="267"/>
      <c r="BF336" s="267"/>
      <c r="BG336" s="267"/>
      <c r="BH336" s="267"/>
      <c r="BI336" s="267"/>
      <c r="BJ336" s="267"/>
      <c r="BK336" s="267"/>
      <c r="BL336" s="267"/>
      <c r="BM336" s="267"/>
      <c r="BN336" s="267"/>
    </row>
    <row r="337" spans="1:66" ht="12" customHeight="1" x14ac:dyDescent="0.15">
      <c r="B337" s="12"/>
      <c r="C337" s="242" t="s">
        <v>3</v>
      </c>
      <c r="D337" s="243"/>
      <c r="E337" s="243"/>
      <c r="F337" s="243"/>
      <c r="G337" s="242"/>
      <c r="H337" s="243"/>
      <c r="I337" s="243"/>
      <c r="J337" s="243"/>
      <c r="K337" s="243"/>
      <c r="L337" s="243"/>
      <c r="M337" s="244"/>
      <c r="N337" s="268" t="str">
        <f>IF(入力シート!C73="","",入力シート!C73)</f>
        <v/>
      </c>
      <c r="O337" s="269"/>
      <c r="P337" s="269"/>
      <c r="Q337" s="269"/>
      <c r="R337" s="269"/>
      <c r="S337" s="269"/>
      <c r="T337" s="269"/>
      <c r="U337" s="269"/>
      <c r="V337" s="199" t="s">
        <v>34</v>
      </c>
      <c r="W337" s="199"/>
      <c r="X337" s="199"/>
      <c r="Y337" s="200"/>
      <c r="Z337" s="236" t="str">
        <f>Z5</f>
        <v>第３5回　大阪高等学校女子体重別選手権</v>
      </c>
      <c r="AA337" s="237"/>
      <c r="AB337" s="237"/>
      <c r="AC337" s="237"/>
      <c r="AD337" s="237"/>
      <c r="AE337" s="237"/>
      <c r="AF337" s="237"/>
      <c r="AG337" s="237"/>
      <c r="AH337" s="237"/>
      <c r="AI337" s="237"/>
      <c r="AJ337" s="237"/>
      <c r="AK337" s="237"/>
      <c r="AL337" s="237"/>
      <c r="AM337" s="237"/>
      <c r="AN337" s="237"/>
      <c r="AO337" s="237"/>
      <c r="AP337" s="237"/>
      <c r="AQ337" s="237"/>
      <c r="AR337" s="237"/>
      <c r="AS337" s="237"/>
      <c r="AT337" s="237"/>
      <c r="AU337" s="237"/>
      <c r="AV337" s="237"/>
      <c r="AW337" s="237"/>
      <c r="AX337" s="237"/>
      <c r="AY337" s="237"/>
      <c r="AZ337" s="237"/>
      <c r="BA337" s="237"/>
      <c r="BB337" s="237"/>
      <c r="BC337" s="237"/>
      <c r="BD337" s="237"/>
      <c r="BE337" s="237"/>
      <c r="BF337" s="237"/>
      <c r="BG337" s="237"/>
      <c r="BH337" s="237"/>
      <c r="BI337" s="237"/>
      <c r="BJ337" s="237"/>
      <c r="BK337" s="237"/>
      <c r="BL337" s="237"/>
      <c r="BM337" s="237"/>
      <c r="BN337" s="238"/>
    </row>
    <row r="338" spans="1:66" ht="12" customHeight="1" thickBot="1" x14ac:dyDescent="0.2">
      <c r="C338" s="245"/>
      <c r="D338" s="246"/>
      <c r="E338" s="246"/>
      <c r="F338" s="246"/>
      <c r="G338" s="245"/>
      <c r="H338" s="246"/>
      <c r="I338" s="246"/>
      <c r="J338" s="246"/>
      <c r="K338" s="246"/>
      <c r="L338" s="246"/>
      <c r="M338" s="247"/>
      <c r="N338" s="270"/>
      <c r="O338" s="112"/>
      <c r="P338" s="112"/>
      <c r="Q338" s="112"/>
      <c r="R338" s="112"/>
      <c r="S338" s="112"/>
      <c r="T338" s="112"/>
      <c r="U338" s="112"/>
      <c r="V338" s="201"/>
      <c r="W338" s="201"/>
      <c r="X338" s="201"/>
      <c r="Y338" s="202"/>
      <c r="Z338" s="239"/>
      <c r="AA338" s="240"/>
      <c r="AB338" s="240"/>
      <c r="AC338" s="240"/>
      <c r="AD338" s="240"/>
      <c r="AE338" s="240"/>
      <c r="AF338" s="240"/>
      <c r="AG338" s="240"/>
      <c r="AH338" s="240"/>
      <c r="AI338" s="240"/>
      <c r="AJ338" s="240"/>
      <c r="AK338" s="240"/>
      <c r="AL338" s="240"/>
      <c r="AM338" s="240"/>
      <c r="AN338" s="240"/>
      <c r="AO338" s="240"/>
      <c r="AP338" s="240"/>
      <c r="AQ338" s="240"/>
      <c r="AR338" s="240"/>
      <c r="AS338" s="240"/>
      <c r="AT338" s="240"/>
      <c r="AU338" s="240"/>
      <c r="AV338" s="240"/>
      <c r="AW338" s="240"/>
      <c r="AX338" s="240"/>
      <c r="AY338" s="240"/>
      <c r="AZ338" s="240"/>
      <c r="BA338" s="240"/>
      <c r="BB338" s="240"/>
      <c r="BC338" s="240"/>
      <c r="BD338" s="240"/>
      <c r="BE338" s="240"/>
      <c r="BF338" s="240"/>
      <c r="BG338" s="240"/>
      <c r="BH338" s="240"/>
      <c r="BI338" s="240"/>
      <c r="BJ338" s="240"/>
      <c r="BK338" s="240"/>
      <c r="BL338" s="240"/>
      <c r="BM338" s="240"/>
      <c r="BN338" s="241"/>
    </row>
    <row r="339" spans="1:66" ht="12" customHeight="1" thickBot="1" x14ac:dyDescent="0.2">
      <c r="C339" s="213" t="s">
        <v>0</v>
      </c>
      <c r="D339" s="214"/>
      <c r="E339" s="214"/>
      <c r="F339" s="214"/>
      <c r="G339" s="158" t="s">
        <v>4</v>
      </c>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8" t="s">
        <v>1</v>
      </c>
      <c r="AK339" s="159"/>
      <c r="AL339" s="159"/>
      <c r="AM339" s="159"/>
      <c r="AN339" s="159"/>
      <c r="AO339" s="159"/>
      <c r="AP339" s="159"/>
      <c r="AQ339" s="159"/>
      <c r="AR339" s="159"/>
      <c r="AS339" s="159"/>
      <c r="AT339" s="159"/>
      <c r="AU339" s="159"/>
      <c r="AV339" s="159"/>
      <c r="AW339" s="159"/>
      <c r="AX339" s="160"/>
      <c r="AY339" s="158" t="s">
        <v>5</v>
      </c>
      <c r="AZ339" s="159"/>
      <c r="BA339" s="159"/>
      <c r="BB339" s="159"/>
      <c r="BC339" s="159"/>
      <c r="BD339" s="159"/>
      <c r="BE339" s="159"/>
      <c r="BF339" s="159"/>
      <c r="BG339" s="159"/>
      <c r="BH339" s="159"/>
      <c r="BI339" s="159"/>
      <c r="BJ339" s="159"/>
      <c r="BK339" s="159"/>
      <c r="BL339" s="159"/>
      <c r="BM339" s="159"/>
      <c r="BN339" s="160"/>
    </row>
    <row r="340" spans="1:66" ht="12" customHeight="1" x14ac:dyDescent="0.15">
      <c r="C340" s="257">
        <f>入力シート!$C$9</f>
        <v>0</v>
      </c>
      <c r="D340" s="258"/>
      <c r="E340" s="258"/>
      <c r="F340" s="259"/>
      <c r="G340" s="181" t="str">
        <f>入力シート!$G$9</f>
        <v/>
      </c>
      <c r="H340" s="181"/>
      <c r="I340" s="181"/>
      <c r="J340" s="181"/>
      <c r="K340" s="181"/>
      <c r="L340" s="181"/>
      <c r="M340" s="181"/>
      <c r="N340" s="181"/>
      <c r="O340" s="181"/>
      <c r="P340" s="181"/>
      <c r="Q340" s="181"/>
      <c r="R340" s="181"/>
      <c r="S340" s="181"/>
      <c r="T340" s="181"/>
      <c r="U340" s="181"/>
      <c r="V340" s="181"/>
      <c r="W340" s="181"/>
      <c r="X340" s="181"/>
      <c r="Y340" s="181"/>
      <c r="Z340" s="229" t="s">
        <v>238</v>
      </c>
      <c r="AA340" s="229"/>
      <c r="AB340" s="229"/>
      <c r="AC340" s="229"/>
      <c r="AD340" s="229"/>
      <c r="AE340" s="229"/>
      <c r="AF340" s="229"/>
      <c r="AG340" s="229"/>
      <c r="AH340" s="229"/>
      <c r="AI340" s="230"/>
      <c r="AJ340" s="224">
        <f>入力シート!$AJ$9</f>
        <v>0</v>
      </c>
      <c r="AK340" s="225"/>
      <c r="AL340" s="225"/>
      <c r="AM340" s="225"/>
      <c r="AN340" s="225"/>
      <c r="AO340" s="225"/>
      <c r="AP340" s="225"/>
      <c r="AQ340" s="225"/>
      <c r="AR340" s="225"/>
      <c r="AS340" s="225"/>
      <c r="AT340" s="225"/>
      <c r="AU340" s="225"/>
      <c r="AV340" s="215" t="s">
        <v>2</v>
      </c>
      <c r="AW340" s="215"/>
      <c r="AX340" s="216"/>
      <c r="AY340" s="224">
        <f>入力シート!$AY$9</f>
        <v>0</v>
      </c>
      <c r="AZ340" s="225"/>
      <c r="BA340" s="225"/>
      <c r="BB340" s="225"/>
      <c r="BC340" s="225"/>
      <c r="BD340" s="225"/>
      <c r="BE340" s="225"/>
      <c r="BF340" s="225"/>
      <c r="BG340" s="225"/>
      <c r="BH340" s="225"/>
      <c r="BI340" s="225"/>
      <c r="BJ340" s="225"/>
      <c r="BK340" s="215" t="s">
        <v>2</v>
      </c>
      <c r="BL340" s="215"/>
      <c r="BM340" s="215"/>
      <c r="BN340" s="216"/>
    </row>
    <row r="341" spans="1:66" ht="12" customHeight="1" x14ac:dyDescent="0.15">
      <c r="C341" s="260"/>
      <c r="D341" s="261"/>
      <c r="E341" s="261"/>
      <c r="F341" s="262"/>
      <c r="G341" s="182"/>
      <c r="H341" s="182"/>
      <c r="I341" s="182"/>
      <c r="J341" s="182"/>
      <c r="K341" s="182"/>
      <c r="L341" s="182"/>
      <c r="M341" s="182"/>
      <c r="N341" s="182"/>
      <c r="O341" s="182"/>
      <c r="P341" s="182"/>
      <c r="Q341" s="182"/>
      <c r="R341" s="182"/>
      <c r="S341" s="182"/>
      <c r="T341" s="182"/>
      <c r="U341" s="182"/>
      <c r="V341" s="182"/>
      <c r="W341" s="182"/>
      <c r="X341" s="182"/>
      <c r="Y341" s="182"/>
      <c r="Z341" s="231"/>
      <c r="AA341" s="231"/>
      <c r="AB341" s="231"/>
      <c r="AC341" s="231"/>
      <c r="AD341" s="231"/>
      <c r="AE341" s="231"/>
      <c r="AF341" s="231"/>
      <c r="AG341" s="231"/>
      <c r="AH341" s="231"/>
      <c r="AI341" s="232"/>
      <c r="AJ341" s="226"/>
      <c r="AK341" s="227"/>
      <c r="AL341" s="227"/>
      <c r="AM341" s="227"/>
      <c r="AN341" s="227"/>
      <c r="AO341" s="227"/>
      <c r="AP341" s="227"/>
      <c r="AQ341" s="227"/>
      <c r="AR341" s="227"/>
      <c r="AS341" s="227"/>
      <c r="AT341" s="227"/>
      <c r="AU341" s="227"/>
      <c r="AV341" s="217"/>
      <c r="AW341" s="217"/>
      <c r="AX341" s="218"/>
      <c r="AY341" s="226"/>
      <c r="AZ341" s="227"/>
      <c r="BA341" s="227"/>
      <c r="BB341" s="227"/>
      <c r="BC341" s="227"/>
      <c r="BD341" s="227"/>
      <c r="BE341" s="227"/>
      <c r="BF341" s="227"/>
      <c r="BG341" s="227"/>
      <c r="BH341" s="227"/>
      <c r="BI341" s="227"/>
      <c r="BJ341" s="227"/>
      <c r="BK341" s="217"/>
      <c r="BL341" s="217"/>
      <c r="BM341" s="217"/>
      <c r="BN341" s="218"/>
    </row>
    <row r="342" spans="1:66" ht="12" customHeight="1" thickBot="1" x14ac:dyDescent="0.2">
      <c r="A342" s="13"/>
      <c r="C342" s="263"/>
      <c r="D342" s="264"/>
      <c r="E342" s="264"/>
      <c r="F342" s="265"/>
      <c r="G342" s="183"/>
      <c r="H342" s="183"/>
      <c r="I342" s="183"/>
      <c r="J342" s="183"/>
      <c r="K342" s="183"/>
      <c r="L342" s="183"/>
      <c r="M342" s="183"/>
      <c r="N342" s="183"/>
      <c r="O342" s="183"/>
      <c r="P342" s="183"/>
      <c r="Q342" s="183"/>
      <c r="R342" s="183"/>
      <c r="S342" s="183"/>
      <c r="T342" s="183"/>
      <c r="U342" s="183"/>
      <c r="V342" s="183"/>
      <c r="W342" s="183"/>
      <c r="X342" s="183"/>
      <c r="Y342" s="183"/>
      <c r="Z342" s="233"/>
      <c r="AA342" s="233"/>
      <c r="AB342" s="233"/>
      <c r="AC342" s="233"/>
      <c r="AD342" s="233"/>
      <c r="AE342" s="233"/>
      <c r="AF342" s="233"/>
      <c r="AG342" s="233"/>
      <c r="AH342" s="233"/>
      <c r="AI342" s="234"/>
      <c r="AJ342" s="228"/>
      <c r="AK342" s="198"/>
      <c r="AL342" s="198"/>
      <c r="AM342" s="198"/>
      <c r="AN342" s="198"/>
      <c r="AO342" s="198"/>
      <c r="AP342" s="198"/>
      <c r="AQ342" s="198"/>
      <c r="AR342" s="198"/>
      <c r="AS342" s="198"/>
      <c r="AT342" s="198"/>
      <c r="AU342" s="198"/>
      <c r="AV342" s="219"/>
      <c r="AW342" s="219"/>
      <c r="AX342" s="220"/>
      <c r="AY342" s="228"/>
      <c r="AZ342" s="198"/>
      <c r="BA342" s="198"/>
      <c r="BB342" s="198"/>
      <c r="BC342" s="198"/>
      <c r="BD342" s="198"/>
      <c r="BE342" s="198"/>
      <c r="BF342" s="198"/>
      <c r="BG342" s="198"/>
      <c r="BH342" s="198"/>
      <c r="BI342" s="198"/>
      <c r="BJ342" s="198"/>
      <c r="BK342" s="219"/>
      <c r="BL342" s="219"/>
      <c r="BM342" s="219"/>
      <c r="BN342" s="220"/>
    </row>
    <row r="343" spans="1:66" ht="12" customHeight="1" thickBot="1" x14ac:dyDescent="0.2">
      <c r="C343" s="221" t="s">
        <v>255</v>
      </c>
      <c r="D343" s="222"/>
      <c r="E343" s="222"/>
      <c r="F343" s="223"/>
      <c r="G343" s="254"/>
      <c r="H343" s="115"/>
      <c r="I343" s="115" t="str">
        <f>IF(入力シート!I73="","",入力シート!I73)</f>
        <v/>
      </c>
      <c r="J343" s="115"/>
      <c r="K343" s="115"/>
      <c r="L343" s="115"/>
      <c r="M343" s="115"/>
      <c r="N343" s="115"/>
      <c r="O343" s="115"/>
      <c r="P343" s="115"/>
      <c r="Q343" s="115"/>
      <c r="R343" s="115"/>
      <c r="S343" s="115"/>
      <c r="T343" s="115"/>
      <c r="U343" s="115"/>
      <c r="V343" s="255"/>
      <c r="W343" s="114"/>
      <c r="X343" s="115"/>
      <c r="Y343" s="115" t="str">
        <f>IF(入力シート!Y73="","",入力シート!Y73)</f>
        <v/>
      </c>
      <c r="Z343" s="115"/>
      <c r="AA343" s="115"/>
      <c r="AB343" s="115"/>
      <c r="AC343" s="115"/>
      <c r="AD343" s="115"/>
      <c r="AE343" s="115"/>
      <c r="AF343" s="115"/>
      <c r="AG343" s="115"/>
      <c r="AH343" s="115"/>
      <c r="AI343" s="115"/>
      <c r="AJ343" s="115"/>
      <c r="AK343" s="115"/>
      <c r="AL343" s="255"/>
      <c r="AM343" s="158" t="s">
        <v>6</v>
      </c>
      <c r="AN343" s="159"/>
      <c r="AO343" s="160"/>
      <c r="AP343" s="158" t="s">
        <v>7</v>
      </c>
      <c r="AQ343" s="159"/>
      <c r="AR343" s="160"/>
      <c r="AS343" s="158" t="s">
        <v>8</v>
      </c>
      <c r="AT343" s="159"/>
      <c r="AU343" s="159"/>
      <c r="AV343" s="159"/>
      <c r="AW343" s="160"/>
      <c r="AX343" s="158" t="s">
        <v>9</v>
      </c>
      <c r="AY343" s="159"/>
      <c r="AZ343" s="159"/>
      <c r="BA343" s="159"/>
      <c r="BB343" s="160"/>
      <c r="BC343" s="158" t="s">
        <v>10</v>
      </c>
      <c r="BD343" s="159"/>
      <c r="BE343" s="159"/>
      <c r="BF343" s="159"/>
      <c r="BG343" s="159"/>
      <c r="BH343" s="159"/>
      <c r="BI343" s="159"/>
      <c r="BJ343" s="159"/>
      <c r="BK343" s="159"/>
      <c r="BL343" s="159"/>
      <c r="BM343" s="159"/>
      <c r="BN343" s="160"/>
    </row>
    <row r="344" spans="1:66" ht="12" customHeight="1" x14ac:dyDescent="0.15">
      <c r="C344" s="207" t="s">
        <v>256</v>
      </c>
      <c r="D344" s="208"/>
      <c r="E344" s="208"/>
      <c r="F344" s="209"/>
      <c r="G344" s="90" t="s">
        <v>258</v>
      </c>
      <c r="H344" s="91"/>
      <c r="I344" s="248" t="str">
        <f>IF(入力シート!I74="","",入力シート!I74)</f>
        <v/>
      </c>
      <c r="J344" s="248"/>
      <c r="K344" s="248"/>
      <c r="L344" s="248"/>
      <c r="M344" s="248"/>
      <c r="N344" s="248"/>
      <c r="O344" s="248"/>
      <c r="P344" s="248"/>
      <c r="Q344" s="248"/>
      <c r="R344" s="248"/>
      <c r="S344" s="248"/>
      <c r="T344" s="248"/>
      <c r="U344" s="248"/>
      <c r="V344" s="249"/>
      <c r="W344" s="113" t="s">
        <v>257</v>
      </c>
      <c r="X344" s="91"/>
      <c r="Y344" s="248" t="str">
        <f>IF(入力シート!Y74="","",入力シート!Y74)</f>
        <v/>
      </c>
      <c r="Z344" s="248"/>
      <c r="AA344" s="248"/>
      <c r="AB344" s="248"/>
      <c r="AC344" s="248"/>
      <c r="AD344" s="248"/>
      <c r="AE344" s="248"/>
      <c r="AF344" s="248"/>
      <c r="AG344" s="248"/>
      <c r="AH344" s="248"/>
      <c r="AI344" s="248"/>
      <c r="AJ344" s="248"/>
      <c r="AK344" s="248"/>
      <c r="AL344" s="249"/>
      <c r="AM344" s="203" t="str">
        <f>IF(入力シート!AM73="","",入力シート!AM73)</f>
        <v/>
      </c>
      <c r="AN344" s="142"/>
      <c r="AO344" s="204"/>
      <c r="AP344" s="203" t="str">
        <f>IF(入力シート!AP73="","",入力シート!AP73)</f>
        <v/>
      </c>
      <c r="AQ344" s="142"/>
      <c r="AR344" s="204"/>
      <c r="AS344" s="203" t="str">
        <f>IF(入力シート!AS73="","",入力シート!AS73)</f>
        <v/>
      </c>
      <c r="AT344" s="142"/>
      <c r="AU344" s="142"/>
      <c r="AV344" s="142"/>
      <c r="AW344" s="204"/>
      <c r="AX344" s="203" t="str">
        <f>IF(入力シート!AX73="","",入力シート!AX73)</f>
        <v/>
      </c>
      <c r="AY344" s="142"/>
      <c r="AZ344" s="142"/>
      <c r="BA344" s="142"/>
      <c r="BB344" s="204"/>
      <c r="BC344" s="203" t="str">
        <f>IF(入力シート!BC73="","",入力シート!BC73)</f>
        <v/>
      </c>
      <c r="BD344" s="142"/>
      <c r="BE344" s="142"/>
      <c r="BF344" s="142"/>
      <c r="BG344" s="142" t="s">
        <v>399</v>
      </c>
      <c r="BH344" s="142" t="str">
        <f>IF(入力シート!BH73="","",入力シート!BH73)</f>
        <v/>
      </c>
      <c r="BI344" s="142"/>
      <c r="BJ344" s="142"/>
      <c r="BK344" s="142" t="s">
        <v>399</v>
      </c>
      <c r="BL344" s="142" t="str">
        <f>IF(入力シート!BL73="","",入力シート!BL73)</f>
        <v/>
      </c>
      <c r="BM344" s="142"/>
      <c r="BN344" s="204"/>
    </row>
    <row r="345" spans="1:66" ht="12" customHeight="1" x14ac:dyDescent="0.15">
      <c r="C345" s="207"/>
      <c r="D345" s="208"/>
      <c r="E345" s="208"/>
      <c r="F345" s="209"/>
      <c r="G345" s="84"/>
      <c r="H345" s="85"/>
      <c r="I345" s="250"/>
      <c r="J345" s="250"/>
      <c r="K345" s="250"/>
      <c r="L345" s="250"/>
      <c r="M345" s="250"/>
      <c r="N345" s="250"/>
      <c r="O345" s="250"/>
      <c r="P345" s="250"/>
      <c r="Q345" s="250"/>
      <c r="R345" s="250"/>
      <c r="S345" s="250"/>
      <c r="T345" s="250"/>
      <c r="U345" s="250"/>
      <c r="V345" s="251"/>
      <c r="W345" s="109"/>
      <c r="X345" s="110"/>
      <c r="Y345" s="250"/>
      <c r="Z345" s="250"/>
      <c r="AA345" s="250"/>
      <c r="AB345" s="250"/>
      <c r="AC345" s="250"/>
      <c r="AD345" s="250"/>
      <c r="AE345" s="250"/>
      <c r="AF345" s="250"/>
      <c r="AG345" s="250"/>
      <c r="AH345" s="250"/>
      <c r="AI345" s="250"/>
      <c r="AJ345" s="250"/>
      <c r="AK345" s="250"/>
      <c r="AL345" s="251"/>
      <c r="AM345" s="203"/>
      <c r="AN345" s="142"/>
      <c r="AO345" s="204"/>
      <c r="AP345" s="203"/>
      <c r="AQ345" s="142"/>
      <c r="AR345" s="204"/>
      <c r="AS345" s="203"/>
      <c r="AT345" s="142"/>
      <c r="AU345" s="142"/>
      <c r="AV345" s="142"/>
      <c r="AW345" s="204"/>
      <c r="AX345" s="203"/>
      <c r="AY345" s="142"/>
      <c r="AZ345" s="142"/>
      <c r="BA345" s="142"/>
      <c r="BB345" s="204"/>
      <c r="BC345" s="203"/>
      <c r="BD345" s="142"/>
      <c r="BE345" s="142"/>
      <c r="BF345" s="142"/>
      <c r="BG345" s="142"/>
      <c r="BH345" s="142"/>
      <c r="BI345" s="142"/>
      <c r="BJ345" s="142"/>
      <c r="BK345" s="142"/>
      <c r="BL345" s="142"/>
      <c r="BM345" s="142"/>
      <c r="BN345" s="204"/>
    </row>
    <row r="346" spans="1:66" ht="12" customHeight="1" thickBot="1" x14ac:dyDescent="0.2">
      <c r="C346" s="210"/>
      <c r="D346" s="211"/>
      <c r="E346" s="211"/>
      <c r="F346" s="212"/>
      <c r="G346" s="86"/>
      <c r="H346" s="87"/>
      <c r="I346" s="252"/>
      <c r="J346" s="252"/>
      <c r="K346" s="252"/>
      <c r="L346" s="252"/>
      <c r="M346" s="252"/>
      <c r="N346" s="252"/>
      <c r="O346" s="252"/>
      <c r="P346" s="252"/>
      <c r="Q346" s="252"/>
      <c r="R346" s="252"/>
      <c r="S346" s="252"/>
      <c r="T346" s="252"/>
      <c r="U346" s="252"/>
      <c r="V346" s="253"/>
      <c r="W346" s="111"/>
      <c r="X346" s="112"/>
      <c r="Y346" s="252"/>
      <c r="Z346" s="252"/>
      <c r="AA346" s="252"/>
      <c r="AB346" s="252"/>
      <c r="AC346" s="252"/>
      <c r="AD346" s="252"/>
      <c r="AE346" s="252"/>
      <c r="AF346" s="252"/>
      <c r="AG346" s="252"/>
      <c r="AH346" s="252"/>
      <c r="AI346" s="252"/>
      <c r="AJ346" s="252"/>
      <c r="AK346" s="252"/>
      <c r="AL346" s="253"/>
      <c r="AM346" s="205"/>
      <c r="AN346" s="143"/>
      <c r="AO346" s="206"/>
      <c r="AP346" s="205"/>
      <c r="AQ346" s="143"/>
      <c r="AR346" s="206"/>
      <c r="AS346" s="205"/>
      <c r="AT346" s="143"/>
      <c r="AU346" s="143"/>
      <c r="AV346" s="143"/>
      <c r="AW346" s="206"/>
      <c r="AX346" s="205"/>
      <c r="AY346" s="143"/>
      <c r="AZ346" s="143"/>
      <c r="BA346" s="143"/>
      <c r="BB346" s="206"/>
      <c r="BC346" s="205"/>
      <c r="BD346" s="143"/>
      <c r="BE346" s="143"/>
      <c r="BF346" s="143"/>
      <c r="BG346" s="143"/>
      <c r="BH346" s="143"/>
      <c r="BI346" s="143"/>
      <c r="BJ346" s="143"/>
      <c r="BK346" s="143"/>
      <c r="BL346" s="143"/>
      <c r="BM346" s="143"/>
      <c r="BN346" s="206"/>
    </row>
    <row r="347" spans="1:66" ht="12" customHeight="1" x14ac:dyDescent="0.15">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0"/>
      <c r="BN347" s="60"/>
    </row>
    <row r="348" spans="1:66" ht="12" customHeight="1" x14ac:dyDescent="0.15">
      <c r="C348" s="34"/>
      <c r="D348" s="34"/>
      <c r="E348" s="34"/>
      <c r="F348" s="34"/>
      <c r="G348" s="34"/>
      <c r="H348" s="34"/>
      <c r="I348" s="34"/>
      <c r="J348" s="34"/>
      <c r="K348" s="34"/>
      <c r="L348" s="34"/>
      <c r="M348" s="34"/>
      <c r="N348" s="34"/>
      <c r="O348" s="34"/>
      <c r="P348" s="34"/>
      <c r="Q348" s="34"/>
      <c r="R348" s="59"/>
      <c r="S348" s="59"/>
      <c r="T348" s="59"/>
      <c r="U348" s="59"/>
      <c r="V348" s="59"/>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row>
    <row r="349" spans="1:66" ht="12" customHeight="1" x14ac:dyDescent="0.15">
      <c r="C349" s="34"/>
      <c r="D349" s="34"/>
      <c r="E349" s="34"/>
      <c r="F349" s="34"/>
      <c r="G349" s="34"/>
      <c r="H349" s="34"/>
      <c r="I349" s="34"/>
      <c r="J349" s="34"/>
      <c r="K349" s="34"/>
      <c r="L349" s="34"/>
      <c r="M349" s="34"/>
      <c r="N349" s="34"/>
      <c r="O349" s="34"/>
      <c r="P349" s="34"/>
      <c r="Q349" s="34"/>
      <c r="R349" s="59"/>
      <c r="S349" s="59"/>
      <c r="T349" s="59"/>
      <c r="U349" s="59"/>
      <c r="V349" s="59"/>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row>
    <row r="350" spans="1:66" ht="12" customHeight="1" x14ac:dyDescent="0.15">
      <c r="C350" s="34"/>
      <c r="D350" s="34"/>
      <c r="E350" s="34"/>
      <c r="F350" s="34"/>
      <c r="G350" s="34"/>
      <c r="H350" s="34"/>
      <c r="I350" s="34"/>
      <c r="J350" s="34"/>
      <c r="K350" s="34"/>
      <c r="L350" s="34"/>
      <c r="M350" s="34"/>
      <c r="N350" s="34"/>
      <c r="O350" s="34"/>
      <c r="P350" s="34"/>
      <c r="Q350" s="34"/>
      <c r="R350" s="59"/>
      <c r="S350" s="59"/>
      <c r="T350" s="59"/>
      <c r="U350" s="59"/>
      <c r="V350" s="59"/>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row>
    <row r="351" spans="1:66" ht="12" customHeight="1" x14ac:dyDescent="0.15">
      <c r="C351" s="34"/>
      <c r="D351" s="34"/>
      <c r="E351" s="34"/>
      <c r="F351" s="34"/>
      <c r="G351" s="34"/>
      <c r="H351" s="34"/>
      <c r="I351" s="34"/>
      <c r="J351" s="34"/>
      <c r="K351" s="34"/>
      <c r="L351" s="34"/>
      <c r="M351" s="34"/>
      <c r="N351" s="34"/>
      <c r="O351" s="34"/>
      <c r="P351" s="34"/>
      <c r="Q351" s="34"/>
      <c r="R351" s="59"/>
      <c r="S351" s="59"/>
      <c r="T351" s="59"/>
      <c r="U351" s="59"/>
      <c r="V351" s="59"/>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c r="BN351" s="34"/>
    </row>
    <row r="352" spans="1:66" ht="12" customHeight="1" x14ac:dyDescent="0.15">
      <c r="C352" s="14"/>
      <c r="D352" s="14"/>
      <c r="E352" s="14"/>
      <c r="F352" s="14"/>
      <c r="G352" s="14"/>
      <c r="H352" s="14"/>
      <c r="I352" s="14"/>
      <c r="J352" s="14"/>
      <c r="K352" s="14"/>
      <c r="L352" s="14"/>
      <c r="M352" s="14"/>
      <c r="N352" s="13"/>
      <c r="O352" s="14"/>
      <c r="P352" s="14"/>
      <c r="Q352" s="14"/>
      <c r="R352" s="14"/>
      <c r="S352" s="14"/>
      <c r="T352" s="14"/>
      <c r="U352" s="14"/>
      <c r="V352" s="15"/>
      <c r="W352" s="15"/>
      <c r="X352" s="15"/>
      <c r="Y352" s="15"/>
      <c r="Z352" s="15"/>
      <c r="AA352" s="14"/>
      <c r="AB352" s="14"/>
      <c r="AC352" s="14"/>
      <c r="AD352" s="14"/>
      <c r="AE352" s="14"/>
      <c r="AF352" s="14"/>
      <c r="AG352" s="14"/>
      <c r="AH352" s="14"/>
      <c r="AI352" s="13"/>
      <c r="AJ352" s="13"/>
      <c r="AK352" s="14"/>
      <c r="AL352" s="14"/>
      <c r="AM352" s="14"/>
      <c r="AN352" s="14"/>
      <c r="AO352" s="14"/>
      <c r="AP352" s="14"/>
      <c r="AQ352" s="14"/>
      <c r="AR352" s="14"/>
      <c r="AS352" s="13"/>
      <c r="AT352" s="13"/>
      <c r="AU352" s="14"/>
      <c r="AV352" s="14"/>
      <c r="AW352" s="14"/>
      <c r="AX352" s="14"/>
      <c r="AY352" s="14"/>
      <c r="AZ352" s="14"/>
      <c r="BA352" s="14"/>
      <c r="BB352" s="14"/>
      <c r="BC352" s="14"/>
      <c r="BD352" s="14"/>
      <c r="BE352" s="14"/>
      <c r="BF352" s="14"/>
      <c r="BG352" s="14"/>
      <c r="BH352" s="14"/>
      <c r="BI352" s="14"/>
      <c r="BJ352" s="14"/>
      <c r="BK352" s="14"/>
      <c r="BL352" s="14"/>
      <c r="BM352" s="14"/>
      <c r="BN352" s="14"/>
    </row>
    <row r="353" spans="1:66" ht="12" customHeight="1" x14ac:dyDescent="0.15"/>
    <row r="354" spans="1:66" ht="12" customHeight="1" x14ac:dyDescent="0.15">
      <c r="A354" s="13"/>
      <c r="B354" s="13"/>
      <c r="C354" s="14"/>
      <c r="D354" s="14"/>
      <c r="E354" s="14"/>
      <c r="F354" s="14"/>
      <c r="G354" s="21"/>
      <c r="H354" s="20"/>
      <c r="I354" s="20"/>
      <c r="J354" s="20"/>
      <c r="K354" s="20"/>
      <c r="L354" s="20"/>
      <c r="M354" s="20"/>
      <c r="N354" s="20"/>
      <c r="O354" s="20"/>
      <c r="P354" s="20"/>
      <c r="Q354" s="20"/>
      <c r="R354" s="20"/>
      <c r="S354" s="20"/>
      <c r="T354" s="20"/>
      <c r="U354" s="20"/>
      <c r="V354" s="20"/>
      <c r="W354" s="20"/>
      <c r="X354" s="20"/>
      <c r="Y354" s="20"/>
      <c r="Z354" s="20"/>
      <c r="AA354" s="20"/>
      <c r="AB354" s="20"/>
      <c r="AC354" s="235"/>
      <c r="AD354" s="256"/>
      <c r="AE354" s="110"/>
      <c r="AF354" s="110"/>
      <c r="AG354" s="110"/>
      <c r="AH354" s="110"/>
      <c r="AI354" s="110"/>
      <c r="AJ354" s="110"/>
      <c r="AK354" s="110"/>
      <c r="AL354" s="235"/>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row>
    <row r="355" spans="1:66" ht="12" customHeight="1" x14ac:dyDescent="0.15">
      <c r="A355" s="13"/>
      <c r="B355" s="13"/>
      <c r="C355" s="14"/>
      <c r="D355" s="14"/>
      <c r="E355" s="14"/>
      <c r="F355" s="14"/>
      <c r="G355" s="21"/>
      <c r="H355" s="20"/>
      <c r="I355" s="20"/>
      <c r="J355" s="20"/>
      <c r="K355" s="20"/>
      <c r="L355" s="20"/>
      <c r="M355" s="20"/>
      <c r="N355" s="20"/>
      <c r="O355" s="20"/>
      <c r="P355" s="20"/>
      <c r="Q355" s="20"/>
      <c r="R355" s="20"/>
      <c r="S355" s="20"/>
      <c r="T355" s="20"/>
      <c r="U355" s="20"/>
      <c r="V355" s="20"/>
      <c r="W355" s="20"/>
      <c r="X355" s="20"/>
      <c r="Y355" s="20"/>
      <c r="Z355" s="20"/>
      <c r="AA355" s="20"/>
      <c r="AB355" s="20"/>
      <c r="AC355" s="235"/>
      <c r="AD355" s="110"/>
      <c r="AE355" s="110"/>
      <c r="AF355" s="110"/>
      <c r="AG355" s="110"/>
      <c r="AH355" s="110"/>
      <c r="AI355" s="110"/>
      <c r="AJ355" s="110"/>
      <c r="AK355" s="110"/>
      <c r="AL355" s="235"/>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row>
    <row r="356" spans="1:66" ht="12" customHeight="1" x14ac:dyDescent="0.15">
      <c r="C356" s="34"/>
      <c r="D356" s="34"/>
      <c r="E356" s="34"/>
      <c r="F356" s="34"/>
      <c r="G356" s="34"/>
      <c r="H356" s="34"/>
      <c r="I356" s="34"/>
      <c r="J356" s="34"/>
      <c r="K356" s="34"/>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row>
    <row r="357" spans="1:66" ht="12" customHeight="1" x14ac:dyDescent="0.15">
      <c r="C357" s="34"/>
      <c r="D357" s="34"/>
      <c r="E357" s="34"/>
      <c r="F357" s="34"/>
      <c r="G357" s="34"/>
      <c r="H357" s="34"/>
      <c r="I357" s="34"/>
      <c r="J357" s="34"/>
      <c r="K357" s="34"/>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row>
    <row r="358" spans="1:66" ht="12" customHeight="1" x14ac:dyDescent="0.15">
      <c r="A358" s="50"/>
      <c r="B358" s="50"/>
      <c r="C358" s="50"/>
      <c r="D358" s="50"/>
      <c r="E358" s="50"/>
      <c r="F358" s="50"/>
      <c r="G358" s="50"/>
      <c r="H358" s="50"/>
      <c r="I358" s="50"/>
      <c r="J358" s="50"/>
      <c r="K358" s="50"/>
      <c r="L358" s="50"/>
      <c r="M358" s="50"/>
      <c r="N358" s="50"/>
      <c r="O358" s="197" t="s">
        <v>254</v>
      </c>
      <c r="P358" s="197"/>
      <c r="Q358" s="197"/>
      <c r="R358" s="197"/>
      <c r="S358" s="197"/>
      <c r="T358" s="197"/>
      <c r="U358" s="197"/>
      <c r="V358" s="197"/>
      <c r="W358" s="197"/>
      <c r="X358" s="197"/>
      <c r="Y358" s="197"/>
      <c r="Z358" s="197"/>
      <c r="AA358" s="197"/>
      <c r="AB358" s="197"/>
      <c r="AC358" s="197"/>
      <c r="AD358" s="197"/>
      <c r="AE358" s="197"/>
      <c r="AF358" s="197"/>
      <c r="AG358" s="197"/>
      <c r="AH358" s="197"/>
      <c r="AI358" s="197"/>
      <c r="AJ358" s="197"/>
      <c r="AK358" s="197"/>
      <c r="AL358" s="197"/>
      <c r="AM358" s="197"/>
      <c r="AN358" s="197"/>
      <c r="AO358" s="197"/>
      <c r="AP358" s="197"/>
      <c r="AQ358" s="197"/>
      <c r="AR358" s="197"/>
      <c r="AS358" s="197"/>
      <c r="AT358" s="197"/>
      <c r="AU358" s="197"/>
      <c r="AV358" s="197"/>
      <c r="AW358" s="197"/>
      <c r="AX358" s="197"/>
      <c r="AY358" s="50"/>
      <c r="AZ358" s="50"/>
      <c r="BA358" s="50"/>
      <c r="BB358" s="50"/>
      <c r="BC358" s="266">
        <f ca="1">NOW()</f>
        <v>43269.733627893518</v>
      </c>
      <c r="BD358" s="266"/>
      <c r="BE358" s="266"/>
      <c r="BF358" s="266"/>
      <c r="BG358" s="266"/>
      <c r="BH358" s="266"/>
      <c r="BI358" s="266"/>
      <c r="BJ358" s="266"/>
      <c r="BK358" s="266"/>
      <c r="BL358" s="266"/>
      <c r="BM358" s="266"/>
      <c r="BN358" s="266"/>
    </row>
    <row r="359" spans="1:66" ht="12" customHeight="1" thickBot="1" x14ac:dyDescent="0.2">
      <c r="A359" s="50"/>
      <c r="B359" s="50"/>
      <c r="C359" s="50"/>
      <c r="D359" s="50"/>
      <c r="E359" s="50"/>
      <c r="F359" s="50"/>
      <c r="G359" s="50"/>
      <c r="H359" s="50"/>
      <c r="I359" s="50"/>
      <c r="J359" s="50"/>
      <c r="K359" s="50"/>
      <c r="L359" s="50"/>
      <c r="M359" s="50"/>
      <c r="N359" s="50"/>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50"/>
      <c r="AZ359" s="50"/>
      <c r="BA359" s="50"/>
      <c r="BB359" s="50"/>
      <c r="BC359" s="267"/>
      <c r="BD359" s="267"/>
      <c r="BE359" s="267"/>
      <c r="BF359" s="267"/>
      <c r="BG359" s="267"/>
      <c r="BH359" s="267"/>
      <c r="BI359" s="267"/>
      <c r="BJ359" s="267"/>
      <c r="BK359" s="267"/>
      <c r="BL359" s="267"/>
      <c r="BM359" s="267"/>
      <c r="BN359" s="267"/>
    </row>
    <row r="360" spans="1:66" ht="12" customHeight="1" x14ac:dyDescent="0.15">
      <c r="B360" s="12"/>
      <c r="C360" s="242" t="s">
        <v>3</v>
      </c>
      <c r="D360" s="243"/>
      <c r="E360" s="243"/>
      <c r="F360" s="243"/>
      <c r="G360" s="242"/>
      <c r="H360" s="243"/>
      <c r="I360" s="243"/>
      <c r="J360" s="243"/>
      <c r="K360" s="243"/>
      <c r="L360" s="243"/>
      <c r="M360" s="244"/>
      <c r="N360" s="268" t="str">
        <f>IF(入力シート!C77="","",入力シート!C77)</f>
        <v/>
      </c>
      <c r="O360" s="269"/>
      <c r="P360" s="269"/>
      <c r="Q360" s="269"/>
      <c r="R360" s="269"/>
      <c r="S360" s="269"/>
      <c r="T360" s="269"/>
      <c r="U360" s="269"/>
      <c r="V360" s="199" t="s">
        <v>34</v>
      </c>
      <c r="W360" s="199"/>
      <c r="X360" s="199"/>
      <c r="Y360" s="200"/>
      <c r="Z360" s="236" t="str">
        <f>Z5</f>
        <v>第３5回　大阪高等学校女子体重別選手権</v>
      </c>
      <c r="AA360" s="237"/>
      <c r="AB360" s="237"/>
      <c r="AC360" s="237"/>
      <c r="AD360" s="237"/>
      <c r="AE360" s="237"/>
      <c r="AF360" s="237"/>
      <c r="AG360" s="237"/>
      <c r="AH360" s="237"/>
      <c r="AI360" s="237"/>
      <c r="AJ360" s="237"/>
      <c r="AK360" s="237"/>
      <c r="AL360" s="237"/>
      <c r="AM360" s="237"/>
      <c r="AN360" s="237"/>
      <c r="AO360" s="237"/>
      <c r="AP360" s="237"/>
      <c r="AQ360" s="237"/>
      <c r="AR360" s="237"/>
      <c r="AS360" s="237"/>
      <c r="AT360" s="237"/>
      <c r="AU360" s="237"/>
      <c r="AV360" s="237"/>
      <c r="AW360" s="237"/>
      <c r="AX360" s="237"/>
      <c r="AY360" s="237"/>
      <c r="AZ360" s="237"/>
      <c r="BA360" s="237"/>
      <c r="BB360" s="237"/>
      <c r="BC360" s="237"/>
      <c r="BD360" s="237"/>
      <c r="BE360" s="237"/>
      <c r="BF360" s="237"/>
      <c r="BG360" s="237"/>
      <c r="BH360" s="237"/>
      <c r="BI360" s="237"/>
      <c r="BJ360" s="237"/>
      <c r="BK360" s="237"/>
      <c r="BL360" s="237"/>
      <c r="BM360" s="237"/>
      <c r="BN360" s="238"/>
    </row>
    <row r="361" spans="1:66" ht="12" customHeight="1" thickBot="1" x14ac:dyDescent="0.2">
      <c r="C361" s="245"/>
      <c r="D361" s="246"/>
      <c r="E361" s="246"/>
      <c r="F361" s="246"/>
      <c r="G361" s="245"/>
      <c r="H361" s="246"/>
      <c r="I361" s="246"/>
      <c r="J361" s="246"/>
      <c r="K361" s="246"/>
      <c r="L361" s="246"/>
      <c r="M361" s="247"/>
      <c r="N361" s="270"/>
      <c r="O361" s="112"/>
      <c r="P361" s="112"/>
      <c r="Q361" s="112"/>
      <c r="R361" s="112"/>
      <c r="S361" s="112"/>
      <c r="T361" s="112"/>
      <c r="U361" s="112"/>
      <c r="V361" s="201"/>
      <c r="W361" s="201"/>
      <c r="X361" s="201"/>
      <c r="Y361" s="202"/>
      <c r="Z361" s="239"/>
      <c r="AA361" s="240"/>
      <c r="AB361" s="240"/>
      <c r="AC361" s="240"/>
      <c r="AD361" s="240"/>
      <c r="AE361" s="240"/>
      <c r="AF361" s="240"/>
      <c r="AG361" s="240"/>
      <c r="AH361" s="240"/>
      <c r="AI361" s="240"/>
      <c r="AJ361" s="240"/>
      <c r="AK361" s="240"/>
      <c r="AL361" s="240"/>
      <c r="AM361" s="240"/>
      <c r="AN361" s="240"/>
      <c r="AO361" s="240"/>
      <c r="AP361" s="240"/>
      <c r="AQ361" s="240"/>
      <c r="AR361" s="240"/>
      <c r="AS361" s="240"/>
      <c r="AT361" s="240"/>
      <c r="AU361" s="240"/>
      <c r="AV361" s="240"/>
      <c r="AW361" s="240"/>
      <c r="AX361" s="240"/>
      <c r="AY361" s="240"/>
      <c r="AZ361" s="240"/>
      <c r="BA361" s="240"/>
      <c r="BB361" s="240"/>
      <c r="BC361" s="240"/>
      <c r="BD361" s="240"/>
      <c r="BE361" s="240"/>
      <c r="BF361" s="240"/>
      <c r="BG361" s="240"/>
      <c r="BH361" s="240"/>
      <c r="BI361" s="240"/>
      <c r="BJ361" s="240"/>
      <c r="BK361" s="240"/>
      <c r="BL361" s="240"/>
      <c r="BM361" s="240"/>
      <c r="BN361" s="241"/>
    </row>
    <row r="362" spans="1:66" ht="12" customHeight="1" thickBot="1" x14ac:dyDescent="0.2">
      <c r="C362" s="213" t="s">
        <v>0</v>
      </c>
      <c r="D362" s="214"/>
      <c r="E362" s="214"/>
      <c r="F362" s="214"/>
      <c r="G362" s="158" t="s">
        <v>4</v>
      </c>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8" t="s">
        <v>1</v>
      </c>
      <c r="AK362" s="159"/>
      <c r="AL362" s="159"/>
      <c r="AM362" s="159"/>
      <c r="AN362" s="159"/>
      <c r="AO362" s="159"/>
      <c r="AP362" s="159"/>
      <c r="AQ362" s="159"/>
      <c r="AR362" s="159"/>
      <c r="AS362" s="159"/>
      <c r="AT362" s="159"/>
      <c r="AU362" s="159"/>
      <c r="AV362" s="159"/>
      <c r="AW362" s="159"/>
      <c r="AX362" s="160"/>
      <c r="AY362" s="158" t="s">
        <v>5</v>
      </c>
      <c r="AZ362" s="159"/>
      <c r="BA362" s="159"/>
      <c r="BB362" s="159"/>
      <c r="BC362" s="159"/>
      <c r="BD362" s="159"/>
      <c r="BE362" s="159"/>
      <c r="BF362" s="159"/>
      <c r="BG362" s="159"/>
      <c r="BH362" s="159"/>
      <c r="BI362" s="159"/>
      <c r="BJ362" s="159"/>
      <c r="BK362" s="159"/>
      <c r="BL362" s="159"/>
      <c r="BM362" s="159"/>
      <c r="BN362" s="160"/>
    </row>
    <row r="363" spans="1:66" ht="12" customHeight="1" x14ac:dyDescent="0.15">
      <c r="C363" s="257">
        <f>入力シート!$C$9</f>
        <v>0</v>
      </c>
      <c r="D363" s="258"/>
      <c r="E363" s="258"/>
      <c r="F363" s="259"/>
      <c r="G363" s="181" t="str">
        <f>入力シート!$G$9</f>
        <v/>
      </c>
      <c r="H363" s="181"/>
      <c r="I363" s="181"/>
      <c r="J363" s="181"/>
      <c r="K363" s="181"/>
      <c r="L363" s="181"/>
      <c r="M363" s="181"/>
      <c r="N363" s="181"/>
      <c r="O363" s="181"/>
      <c r="P363" s="181"/>
      <c r="Q363" s="181"/>
      <c r="R363" s="181"/>
      <c r="S363" s="181"/>
      <c r="T363" s="181"/>
      <c r="U363" s="181"/>
      <c r="V363" s="181"/>
      <c r="W363" s="181"/>
      <c r="X363" s="181"/>
      <c r="Y363" s="181"/>
      <c r="Z363" s="229" t="s">
        <v>238</v>
      </c>
      <c r="AA363" s="229"/>
      <c r="AB363" s="229"/>
      <c r="AC363" s="229"/>
      <c r="AD363" s="229"/>
      <c r="AE363" s="229"/>
      <c r="AF363" s="229"/>
      <c r="AG363" s="229"/>
      <c r="AH363" s="229"/>
      <c r="AI363" s="230"/>
      <c r="AJ363" s="224">
        <f>入力シート!$AJ$9</f>
        <v>0</v>
      </c>
      <c r="AK363" s="225"/>
      <c r="AL363" s="225"/>
      <c r="AM363" s="225"/>
      <c r="AN363" s="225"/>
      <c r="AO363" s="225"/>
      <c r="AP363" s="225"/>
      <c r="AQ363" s="225"/>
      <c r="AR363" s="225"/>
      <c r="AS363" s="225"/>
      <c r="AT363" s="225"/>
      <c r="AU363" s="225"/>
      <c r="AV363" s="215" t="s">
        <v>2</v>
      </c>
      <c r="AW363" s="215"/>
      <c r="AX363" s="216"/>
      <c r="AY363" s="224">
        <f>入力シート!$AY$9</f>
        <v>0</v>
      </c>
      <c r="AZ363" s="225"/>
      <c r="BA363" s="225"/>
      <c r="BB363" s="225"/>
      <c r="BC363" s="225"/>
      <c r="BD363" s="225"/>
      <c r="BE363" s="225"/>
      <c r="BF363" s="225"/>
      <c r="BG363" s="225"/>
      <c r="BH363" s="225"/>
      <c r="BI363" s="225"/>
      <c r="BJ363" s="225"/>
      <c r="BK363" s="215" t="s">
        <v>2</v>
      </c>
      <c r="BL363" s="215"/>
      <c r="BM363" s="215"/>
      <c r="BN363" s="216"/>
    </row>
    <row r="364" spans="1:66" ht="12" customHeight="1" x14ac:dyDescent="0.15">
      <c r="C364" s="260"/>
      <c r="D364" s="261"/>
      <c r="E364" s="261"/>
      <c r="F364" s="262"/>
      <c r="G364" s="182"/>
      <c r="H364" s="182"/>
      <c r="I364" s="182"/>
      <c r="J364" s="182"/>
      <c r="K364" s="182"/>
      <c r="L364" s="182"/>
      <c r="M364" s="182"/>
      <c r="N364" s="182"/>
      <c r="O364" s="182"/>
      <c r="P364" s="182"/>
      <c r="Q364" s="182"/>
      <c r="R364" s="182"/>
      <c r="S364" s="182"/>
      <c r="T364" s="182"/>
      <c r="U364" s="182"/>
      <c r="V364" s="182"/>
      <c r="W364" s="182"/>
      <c r="X364" s="182"/>
      <c r="Y364" s="182"/>
      <c r="Z364" s="231"/>
      <c r="AA364" s="231"/>
      <c r="AB364" s="231"/>
      <c r="AC364" s="231"/>
      <c r="AD364" s="231"/>
      <c r="AE364" s="231"/>
      <c r="AF364" s="231"/>
      <c r="AG364" s="231"/>
      <c r="AH364" s="231"/>
      <c r="AI364" s="232"/>
      <c r="AJ364" s="226"/>
      <c r="AK364" s="227"/>
      <c r="AL364" s="227"/>
      <c r="AM364" s="227"/>
      <c r="AN364" s="227"/>
      <c r="AO364" s="227"/>
      <c r="AP364" s="227"/>
      <c r="AQ364" s="227"/>
      <c r="AR364" s="227"/>
      <c r="AS364" s="227"/>
      <c r="AT364" s="227"/>
      <c r="AU364" s="227"/>
      <c r="AV364" s="217"/>
      <c r="AW364" s="217"/>
      <c r="AX364" s="218"/>
      <c r="AY364" s="226"/>
      <c r="AZ364" s="227"/>
      <c r="BA364" s="227"/>
      <c r="BB364" s="227"/>
      <c r="BC364" s="227"/>
      <c r="BD364" s="227"/>
      <c r="BE364" s="227"/>
      <c r="BF364" s="227"/>
      <c r="BG364" s="227"/>
      <c r="BH364" s="227"/>
      <c r="BI364" s="227"/>
      <c r="BJ364" s="227"/>
      <c r="BK364" s="217"/>
      <c r="BL364" s="217"/>
      <c r="BM364" s="217"/>
      <c r="BN364" s="218"/>
    </row>
    <row r="365" spans="1:66" ht="12" customHeight="1" thickBot="1" x14ac:dyDescent="0.2">
      <c r="A365" s="13"/>
      <c r="C365" s="263"/>
      <c r="D365" s="264"/>
      <c r="E365" s="264"/>
      <c r="F365" s="265"/>
      <c r="G365" s="183"/>
      <c r="H365" s="183"/>
      <c r="I365" s="183"/>
      <c r="J365" s="183"/>
      <c r="K365" s="183"/>
      <c r="L365" s="183"/>
      <c r="M365" s="183"/>
      <c r="N365" s="183"/>
      <c r="O365" s="183"/>
      <c r="P365" s="183"/>
      <c r="Q365" s="183"/>
      <c r="R365" s="183"/>
      <c r="S365" s="183"/>
      <c r="T365" s="183"/>
      <c r="U365" s="183"/>
      <c r="V365" s="183"/>
      <c r="W365" s="183"/>
      <c r="X365" s="183"/>
      <c r="Y365" s="183"/>
      <c r="Z365" s="233"/>
      <c r="AA365" s="233"/>
      <c r="AB365" s="233"/>
      <c r="AC365" s="233"/>
      <c r="AD365" s="233"/>
      <c r="AE365" s="233"/>
      <c r="AF365" s="233"/>
      <c r="AG365" s="233"/>
      <c r="AH365" s="233"/>
      <c r="AI365" s="234"/>
      <c r="AJ365" s="228"/>
      <c r="AK365" s="198"/>
      <c r="AL365" s="198"/>
      <c r="AM365" s="198"/>
      <c r="AN365" s="198"/>
      <c r="AO365" s="198"/>
      <c r="AP365" s="198"/>
      <c r="AQ365" s="198"/>
      <c r="AR365" s="198"/>
      <c r="AS365" s="198"/>
      <c r="AT365" s="198"/>
      <c r="AU365" s="198"/>
      <c r="AV365" s="219"/>
      <c r="AW365" s="219"/>
      <c r="AX365" s="220"/>
      <c r="AY365" s="228"/>
      <c r="AZ365" s="198"/>
      <c r="BA365" s="198"/>
      <c r="BB365" s="198"/>
      <c r="BC365" s="198"/>
      <c r="BD365" s="198"/>
      <c r="BE365" s="198"/>
      <c r="BF365" s="198"/>
      <c r="BG365" s="198"/>
      <c r="BH365" s="198"/>
      <c r="BI365" s="198"/>
      <c r="BJ365" s="198"/>
      <c r="BK365" s="219"/>
      <c r="BL365" s="219"/>
      <c r="BM365" s="219"/>
      <c r="BN365" s="220"/>
    </row>
    <row r="366" spans="1:66" ht="12" customHeight="1" thickBot="1" x14ac:dyDescent="0.2">
      <c r="C366" s="221" t="s">
        <v>255</v>
      </c>
      <c r="D366" s="222"/>
      <c r="E366" s="222"/>
      <c r="F366" s="223"/>
      <c r="G366" s="254"/>
      <c r="H366" s="115"/>
      <c r="I366" s="115" t="str">
        <f>IF(入力シート!I77="","",入力シート!I77)</f>
        <v/>
      </c>
      <c r="J366" s="115"/>
      <c r="K366" s="115"/>
      <c r="L366" s="115"/>
      <c r="M366" s="115"/>
      <c r="N366" s="115"/>
      <c r="O366" s="115"/>
      <c r="P366" s="115"/>
      <c r="Q366" s="115"/>
      <c r="R366" s="115"/>
      <c r="S366" s="115"/>
      <c r="T366" s="115"/>
      <c r="U366" s="115"/>
      <c r="V366" s="255"/>
      <c r="W366" s="114"/>
      <c r="X366" s="115"/>
      <c r="Y366" s="115" t="str">
        <f>IF(入力シート!Y77="","",入力シート!Y77)</f>
        <v/>
      </c>
      <c r="Z366" s="115"/>
      <c r="AA366" s="115"/>
      <c r="AB366" s="115"/>
      <c r="AC366" s="115"/>
      <c r="AD366" s="115"/>
      <c r="AE366" s="115"/>
      <c r="AF366" s="115"/>
      <c r="AG366" s="115"/>
      <c r="AH366" s="115"/>
      <c r="AI366" s="115"/>
      <c r="AJ366" s="115"/>
      <c r="AK366" s="115"/>
      <c r="AL366" s="255"/>
      <c r="AM366" s="158" t="s">
        <v>6</v>
      </c>
      <c r="AN366" s="159"/>
      <c r="AO366" s="160"/>
      <c r="AP366" s="158" t="s">
        <v>7</v>
      </c>
      <c r="AQ366" s="159"/>
      <c r="AR366" s="160"/>
      <c r="AS366" s="158" t="s">
        <v>8</v>
      </c>
      <c r="AT366" s="159"/>
      <c r="AU366" s="159"/>
      <c r="AV366" s="159"/>
      <c r="AW366" s="160"/>
      <c r="AX366" s="158" t="s">
        <v>9</v>
      </c>
      <c r="AY366" s="159"/>
      <c r="AZ366" s="159"/>
      <c r="BA366" s="159"/>
      <c r="BB366" s="160"/>
      <c r="BC366" s="158" t="s">
        <v>10</v>
      </c>
      <c r="BD366" s="159"/>
      <c r="BE366" s="159"/>
      <c r="BF366" s="159"/>
      <c r="BG366" s="159"/>
      <c r="BH366" s="159"/>
      <c r="BI366" s="159"/>
      <c r="BJ366" s="159"/>
      <c r="BK366" s="159"/>
      <c r="BL366" s="159"/>
      <c r="BM366" s="159"/>
      <c r="BN366" s="160"/>
    </row>
    <row r="367" spans="1:66" ht="12" customHeight="1" x14ac:dyDescent="0.15">
      <c r="C367" s="207" t="s">
        <v>256</v>
      </c>
      <c r="D367" s="208"/>
      <c r="E367" s="208"/>
      <c r="F367" s="209"/>
      <c r="G367" s="90" t="s">
        <v>258</v>
      </c>
      <c r="H367" s="91"/>
      <c r="I367" s="248" t="str">
        <f>IF(入力シート!I78="","",入力シート!I78)</f>
        <v/>
      </c>
      <c r="J367" s="248"/>
      <c r="K367" s="248"/>
      <c r="L367" s="248"/>
      <c r="M367" s="248"/>
      <c r="N367" s="248"/>
      <c r="O367" s="248"/>
      <c r="P367" s="248"/>
      <c r="Q367" s="248"/>
      <c r="R367" s="248"/>
      <c r="S367" s="248"/>
      <c r="T367" s="248"/>
      <c r="U367" s="248"/>
      <c r="V367" s="249"/>
      <c r="W367" s="113" t="s">
        <v>257</v>
      </c>
      <c r="X367" s="91"/>
      <c r="Y367" s="248" t="str">
        <f>IF(入力シート!Y78="","",入力シート!Y78)</f>
        <v/>
      </c>
      <c r="Z367" s="248"/>
      <c r="AA367" s="248"/>
      <c r="AB367" s="248"/>
      <c r="AC367" s="248"/>
      <c r="AD367" s="248"/>
      <c r="AE367" s="248"/>
      <c r="AF367" s="248"/>
      <c r="AG367" s="248"/>
      <c r="AH367" s="248"/>
      <c r="AI367" s="248"/>
      <c r="AJ367" s="248"/>
      <c r="AK367" s="248"/>
      <c r="AL367" s="249"/>
      <c r="AM367" s="203" t="str">
        <f>IF(入力シート!AM77="","",入力シート!AM77)</f>
        <v/>
      </c>
      <c r="AN367" s="142"/>
      <c r="AO367" s="204"/>
      <c r="AP367" s="203" t="str">
        <f>IF(入力シート!AP77="","",入力シート!AP77)</f>
        <v/>
      </c>
      <c r="AQ367" s="142"/>
      <c r="AR367" s="204"/>
      <c r="AS367" s="203" t="str">
        <f>IF(入力シート!AS77="","",入力シート!AS77)</f>
        <v/>
      </c>
      <c r="AT367" s="142"/>
      <c r="AU367" s="142"/>
      <c r="AV367" s="142"/>
      <c r="AW367" s="204"/>
      <c r="AX367" s="203" t="str">
        <f>IF(入力シート!AX77="","",入力シート!AX77)</f>
        <v/>
      </c>
      <c r="AY367" s="142"/>
      <c r="AZ367" s="142"/>
      <c r="BA367" s="142"/>
      <c r="BB367" s="204"/>
      <c r="BC367" s="203" t="str">
        <f>IF(入力シート!BC77="","",入力シート!BC77)</f>
        <v/>
      </c>
      <c r="BD367" s="142"/>
      <c r="BE367" s="142"/>
      <c r="BF367" s="142"/>
      <c r="BG367" s="142" t="s">
        <v>260</v>
      </c>
      <c r="BH367" s="142" t="str">
        <f>IF(入力シート!BH77="","",入力シート!BH77)</f>
        <v/>
      </c>
      <c r="BI367" s="142"/>
      <c r="BJ367" s="142"/>
      <c r="BK367" s="142" t="s">
        <v>260</v>
      </c>
      <c r="BL367" s="142" t="str">
        <f>IF(入力シート!BL77="","",入力シート!BL77)</f>
        <v/>
      </c>
      <c r="BM367" s="142"/>
      <c r="BN367" s="204"/>
    </row>
    <row r="368" spans="1:66" ht="12" customHeight="1" x14ac:dyDescent="0.15">
      <c r="C368" s="207"/>
      <c r="D368" s="208"/>
      <c r="E368" s="208"/>
      <c r="F368" s="209"/>
      <c r="G368" s="84"/>
      <c r="H368" s="85"/>
      <c r="I368" s="250"/>
      <c r="J368" s="250"/>
      <c r="K368" s="250"/>
      <c r="L368" s="250"/>
      <c r="M368" s="250"/>
      <c r="N368" s="250"/>
      <c r="O368" s="250"/>
      <c r="P368" s="250"/>
      <c r="Q368" s="250"/>
      <c r="R368" s="250"/>
      <c r="S368" s="250"/>
      <c r="T368" s="250"/>
      <c r="U368" s="250"/>
      <c r="V368" s="251"/>
      <c r="W368" s="109"/>
      <c r="X368" s="110"/>
      <c r="Y368" s="250"/>
      <c r="Z368" s="250"/>
      <c r="AA368" s="250"/>
      <c r="AB368" s="250"/>
      <c r="AC368" s="250"/>
      <c r="AD368" s="250"/>
      <c r="AE368" s="250"/>
      <c r="AF368" s="250"/>
      <c r="AG368" s="250"/>
      <c r="AH368" s="250"/>
      <c r="AI368" s="250"/>
      <c r="AJ368" s="250"/>
      <c r="AK368" s="250"/>
      <c r="AL368" s="251"/>
      <c r="AM368" s="203"/>
      <c r="AN368" s="142"/>
      <c r="AO368" s="204"/>
      <c r="AP368" s="203"/>
      <c r="AQ368" s="142"/>
      <c r="AR368" s="204"/>
      <c r="AS368" s="203"/>
      <c r="AT368" s="142"/>
      <c r="AU368" s="142"/>
      <c r="AV368" s="142"/>
      <c r="AW368" s="204"/>
      <c r="AX368" s="203"/>
      <c r="AY368" s="142"/>
      <c r="AZ368" s="142"/>
      <c r="BA368" s="142"/>
      <c r="BB368" s="204"/>
      <c r="BC368" s="203"/>
      <c r="BD368" s="142"/>
      <c r="BE368" s="142"/>
      <c r="BF368" s="142"/>
      <c r="BG368" s="142"/>
      <c r="BH368" s="142"/>
      <c r="BI368" s="142"/>
      <c r="BJ368" s="142"/>
      <c r="BK368" s="142"/>
      <c r="BL368" s="142"/>
      <c r="BM368" s="142"/>
      <c r="BN368" s="204"/>
    </row>
    <row r="369" spans="1:66" ht="12" customHeight="1" thickBot="1" x14ac:dyDescent="0.2">
      <c r="C369" s="210"/>
      <c r="D369" s="211"/>
      <c r="E369" s="211"/>
      <c r="F369" s="212"/>
      <c r="G369" s="86"/>
      <c r="H369" s="87"/>
      <c r="I369" s="252"/>
      <c r="J369" s="252"/>
      <c r="K369" s="252"/>
      <c r="L369" s="252"/>
      <c r="M369" s="252"/>
      <c r="N369" s="252"/>
      <c r="O369" s="252"/>
      <c r="P369" s="252"/>
      <c r="Q369" s="252"/>
      <c r="R369" s="252"/>
      <c r="S369" s="252"/>
      <c r="T369" s="252"/>
      <c r="U369" s="252"/>
      <c r="V369" s="253"/>
      <c r="W369" s="111"/>
      <c r="X369" s="112"/>
      <c r="Y369" s="252"/>
      <c r="Z369" s="252"/>
      <c r="AA369" s="252"/>
      <c r="AB369" s="252"/>
      <c r="AC369" s="252"/>
      <c r="AD369" s="252"/>
      <c r="AE369" s="252"/>
      <c r="AF369" s="252"/>
      <c r="AG369" s="252"/>
      <c r="AH369" s="252"/>
      <c r="AI369" s="252"/>
      <c r="AJ369" s="252"/>
      <c r="AK369" s="252"/>
      <c r="AL369" s="253"/>
      <c r="AM369" s="205"/>
      <c r="AN369" s="143"/>
      <c r="AO369" s="206"/>
      <c r="AP369" s="205"/>
      <c r="AQ369" s="143"/>
      <c r="AR369" s="206"/>
      <c r="AS369" s="205"/>
      <c r="AT369" s="143"/>
      <c r="AU369" s="143"/>
      <c r="AV369" s="143"/>
      <c r="AW369" s="206"/>
      <c r="AX369" s="205"/>
      <c r="AY369" s="143"/>
      <c r="AZ369" s="143"/>
      <c r="BA369" s="143"/>
      <c r="BB369" s="206"/>
      <c r="BC369" s="205"/>
      <c r="BD369" s="143"/>
      <c r="BE369" s="143"/>
      <c r="BF369" s="143"/>
      <c r="BG369" s="143"/>
      <c r="BH369" s="143"/>
      <c r="BI369" s="143"/>
      <c r="BJ369" s="143"/>
      <c r="BK369" s="143"/>
      <c r="BL369" s="143"/>
      <c r="BM369" s="143"/>
      <c r="BN369" s="206"/>
    </row>
    <row r="370" spans="1:66" ht="12" customHeight="1" x14ac:dyDescent="0.15">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row>
    <row r="371" spans="1:66" ht="12" customHeight="1" x14ac:dyDescent="0.15">
      <c r="C371" s="10"/>
      <c r="D371" s="10"/>
      <c r="E371" s="10"/>
      <c r="F371" s="10"/>
      <c r="G371" s="10"/>
      <c r="H371" s="10"/>
      <c r="I371" s="10"/>
      <c r="J371" s="10"/>
      <c r="K371" s="10"/>
      <c r="L371" s="10"/>
      <c r="M371" s="10"/>
      <c r="N371" s="10"/>
      <c r="O371" s="10"/>
      <c r="P371" s="10"/>
      <c r="Q371" s="10"/>
      <c r="R371" s="57"/>
      <c r="S371" s="57"/>
      <c r="T371" s="57"/>
      <c r="U371" s="57"/>
      <c r="V371" s="57"/>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row>
    <row r="372" spans="1:66" ht="12" customHeight="1" x14ac:dyDescent="0.15">
      <c r="C372" s="10"/>
      <c r="D372" s="10"/>
      <c r="E372" s="10"/>
      <c r="F372" s="10"/>
      <c r="G372" s="10"/>
      <c r="H372" s="10"/>
      <c r="I372" s="10"/>
      <c r="J372" s="10"/>
      <c r="K372" s="10"/>
      <c r="L372" s="10"/>
      <c r="M372" s="10"/>
      <c r="N372" s="10"/>
      <c r="O372" s="10"/>
      <c r="P372" s="10"/>
      <c r="Q372" s="10"/>
      <c r="R372" s="57"/>
      <c r="S372" s="57"/>
      <c r="T372" s="57"/>
      <c r="U372" s="57"/>
      <c r="V372" s="57"/>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row>
    <row r="373" spans="1:66" ht="12" customHeight="1" x14ac:dyDescent="0.15">
      <c r="C373" s="10"/>
      <c r="D373" s="10"/>
      <c r="E373" s="10"/>
      <c r="F373" s="10"/>
      <c r="G373" s="10"/>
      <c r="H373" s="10"/>
      <c r="I373" s="10"/>
      <c r="J373" s="10"/>
      <c r="K373" s="10"/>
      <c r="L373" s="10"/>
      <c r="M373" s="10"/>
      <c r="N373" s="10"/>
      <c r="O373" s="10"/>
      <c r="P373" s="10"/>
      <c r="Q373" s="10"/>
      <c r="R373" s="57"/>
      <c r="S373" s="57"/>
      <c r="T373" s="57"/>
      <c r="U373" s="57"/>
      <c r="V373" s="57"/>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row>
    <row r="374" spans="1:66" ht="12" customHeight="1" x14ac:dyDescent="0.15">
      <c r="C374" s="10"/>
      <c r="D374" s="10"/>
      <c r="E374" s="10"/>
      <c r="F374" s="10"/>
      <c r="G374" s="10"/>
      <c r="H374" s="10"/>
      <c r="I374" s="10"/>
      <c r="J374" s="10"/>
      <c r="K374" s="10"/>
      <c r="L374" s="10"/>
      <c r="M374" s="10"/>
      <c r="N374" s="10"/>
      <c r="O374" s="10"/>
      <c r="P374" s="10"/>
      <c r="Q374" s="10"/>
      <c r="R374" s="57"/>
      <c r="S374" s="57"/>
      <c r="T374" s="57"/>
      <c r="U374" s="57"/>
      <c r="V374" s="57"/>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row>
    <row r="375" spans="1:66" ht="12" customHeight="1" x14ac:dyDescent="0.15">
      <c r="C375" s="14"/>
      <c r="D375" s="14"/>
      <c r="E375" s="14"/>
      <c r="F375" s="14"/>
      <c r="G375" s="14"/>
      <c r="H375" s="14"/>
      <c r="I375" s="14"/>
      <c r="J375" s="14"/>
      <c r="K375" s="14"/>
      <c r="L375" s="14"/>
      <c r="M375" s="14"/>
      <c r="N375" s="13"/>
      <c r="O375" s="14"/>
      <c r="P375" s="14"/>
      <c r="Q375" s="14"/>
      <c r="R375" s="14"/>
      <c r="S375" s="14"/>
      <c r="T375" s="14"/>
      <c r="U375" s="14"/>
      <c r="V375" s="15"/>
      <c r="W375" s="15"/>
      <c r="X375" s="15"/>
      <c r="Y375" s="15"/>
      <c r="Z375" s="15"/>
      <c r="AA375" s="14"/>
      <c r="AB375" s="14"/>
      <c r="AC375" s="14"/>
      <c r="AD375" s="14"/>
      <c r="AE375" s="14"/>
      <c r="AF375" s="14"/>
      <c r="AG375" s="14"/>
      <c r="AH375" s="14"/>
      <c r="AI375" s="13"/>
      <c r="AJ375" s="13"/>
      <c r="AK375" s="14"/>
      <c r="AL375" s="14"/>
      <c r="AM375" s="14"/>
      <c r="AN375" s="14"/>
      <c r="AO375" s="14"/>
      <c r="AP375" s="14"/>
      <c r="AQ375" s="14"/>
      <c r="AR375" s="14"/>
      <c r="AS375" s="13"/>
      <c r="AT375" s="13"/>
      <c r="AU375" s="14"/>
      <c r="AV375" s="14"/>
      <c r="AW375" s="14"/>
      <c r="AX375" s="14"/>
      <c r="AY375" s="14"/>
      <c r="AZ375" s="14"/>
      <c r="BA375" s="14"/>
      <c r="BB375" s="14"/>
      <c r="BC375" s="14"/>
      <c r="BD375" s="14"/>
      <c r="BE375" s="14"/>
      <c r="BF375" s="14"/>
      <c r="BG375" s="14"/>
      <c r="BH375" s="14"/>
      <c r="BI375" s="14"/>
      <c r="BJ375" s="14"/>
      <c r="BK375" s="14"/>
      <c r="BL375" s="14"/>
      <c r="BM375" s="14"/>
      <c r="BN375" s="14"/>
    </row>
    <row r="376" spans="1:66" ht="12" customHeight="1" x14ac:dyDescent="0.15">
      <c r="C376" s="14"/>
      <c r="D376" s="14"/>
      <c r="E376" s="14"/>
      <c r="F376" s="14"/>
      <c r="G376" s="14"/>
      <c r="H376" s="14"/>
      <c r="I376" s="14"/>
      <c r="J376" s="14"/>
      <c r="K376" s="14"/>
      <c r="L376" s="14"/>
      <c r="M376" s="14"/>
      <c r="N376" s="13"/>
      <c r="O376" s="14"/>
      <c r="P376" s="14"/>
      <c r="Q376" s="14"/>
      <c r="R376" s="14"/>
      <c r="S376" s="14"/>
      <c r="T376" s="14"/>
      <c r="U376" s="14"/>
      <c r="V376" s="15"/>
      <c r="W376" s="15"/>
      <c r="X376" s="15"/>
      <c r="Y376" s="15"/>
      <c r="Z376" s="15"/>
      <c r="AA376" s="14"/>
      <c r="AB376" s="14"/>
      <c r="AC376" s="14"/>
      <c r="AD376" s="14"/>
      <c r="AE376" s="14"/>
      <c r="AF376" s="14"/>
      <c r="AG376" s="14"/>
      <c r="AH376" s="14"/>
      <c r="AI376" s="13"/>
      <c r="AJ376" s="13"/>
      <c r="AK376" s="14"/>
      <c r="AL376" s="14"/>
      <c r="AM376" s="14"/>
      <c r="AN376" s="14"/>
      <c r="AO376" s="14"/>
      <c r="AP376" s="14"/>
      <c r="AQ376" s="14"/>
      <c r="AR376" s="14"/>
      <c r="AS376" s="13"/>
      <c r="AT376" s="13"/>
      <c r="AU376" s="14"/>
      <c r="AV376" s="14"/>
      <c r="AW376" s="14"/>
      <c r="AX376" s="14"/>
      <c r="AY376" s="14"/>
      <c r="AZ376" s="14"/>
      <c r="BA376" s="14"/>
      <c r="BB376" s="14"/>
      <c r="BC376" s="14"/>
      <c r="BD376" s="14"/>
      <c r="BE376" s="14"/>
      <c r="BF376" s="14"/>
      <c r="BG376" s="14"/>
      <c r="BH376" s="14"/>
      <c r="BI376" s="14"/>
      <c r="BJ376" s="14"/>
      <c r="BK376" s="14"/>
      <c r="BL376" s="14"/>
      <c r="BM376" s="14"/>
      <c r="BN376" s="14"/>
    </row>
    <row r="377" spans="1:66" ht="12" customHeight="1" thickBot="1" x14ac:dyDescent="0.2">
      <c r="B377" s="22"/>
      <c r="C377" s="23"/>
      <c r="D377" s="23"/>
      <c r="E377" s="23"/>
      <c r="F377" s="23"/>
      <c r="G377" s="24"/>
      <c r="H377" s="25"/>
      <c r="I377" s="25"/>
      <c r="J377" s="25"/>
      <c r="K377" s="25"/>
      <c r="L377" s="25"/>
      <c r="M377" s="25"/>
      <c r="N377" s="25"/>
      <c r="O377" s="25"/>
      <c r="P377" s="25"/>
      <c r="Q377" s="25"/>
      <c r="R377" s="25"/>
      <c r="S377" s="25"/>
      <c r="T377" s="25"/>
      <c r="U377" s="25"/>
      <c r="V377" s="25"/>
      <c r="W377" s="25"/>
      <c r="X377" s="25"/>
      <c r="Y377" s="25"/>
      <c r="Z377" s="25"/>
      <c r="AA377" s="20"/>
      <c r="AB377" s="20"/>
      <c r="AC377" s="235" t="s">
        <v>29</v>
      </c>
      <c r="AD377" s="256" t="s">
        <v>263</v>
      </c>
      <c r="AE377" s="110"/>
      <c r="AF377" s="110"/>
      <c r="AG377" s="110"/>
      <c r="AH377" s="110"/>
      <c r="AI377" s="110"/>
      <c r="AJ377" s="110"/>
      <c r="AK377" s="110"/>
      <c r="AL377" s="235" t="s">
        <v>261</v>
      </c>
      <c r="AM377" s="14"/>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row>
    <row r="378" spans="1:66" ht="12" customHeight="1" x14ac:dyDescent="0.15">
      <c r="C378" s="14"/>
      <c r="D378" s="14"/>
      <c r="E378" s="14"/>
      <c r="F378" s="14"/>
      <c r="G378" s="21"/>
      <c r="H378" s="20"/>
      <c r="I378" s="20"/>
      <c r="J378" s="20"/>
      <c r="K378" s="20"/>
      <c r="L378" s="20"/>
      <c r="M378" s="20"/>
      <c r="N378" s="20"/>
      <c r="O378" s="20"/>
      <c r="P378" s="20"/>
      <c r="Q378" s="20"/>
      <c r="R378" s="20"/>
      <c r="S378" s="20"/>
      <c r="T378" s="20"/>
      <c r="U378" s="20"/>
      <c r="V378" s="20"/>
      <c r="W378" s="20"/>
      <c r="X378" s="20"/>
      <c r="Y378" s="20"/>
      <c r="Z378" s="20"/>
      <c r="AA378" s="27"/>
      <c r="AB378" s="27"/>
      <c r="AC378" s="235"/>
      <c r="AD378" s="110"/>
      <c r="AE378" s="110"/>
      <c r="AF378" s="110"/>
      <c r="AG378" s="110"/>
      <c r="AH378" s="110"/>
      <c r="AI378" s="110"/>
      <c r="AJ378" s="110"/>
      <c r="AK378" s="110"/>
      <c r="AL378" s="235"/>
      <c r="AM378" s="26"/>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row>
    <row r="379" spans="1:66" ht="12" customHeight="1" x14ac:dyDescent="0.15">
      <c r="C379" s="34"/>
      <c r="D379" s="34"/>
      <c r="E379" s="34"/>
      <c r="F379" s="34"/>
      <c r="G379" s="34"/>
      <c r="H379" s="34"/>
      <c r="I379" s="34"/>
      <c r="J379" s="34"/>
      <c r="K379" s="34"/>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row>
    <row r="380" spans="1:66" ht="12" customHeight="1" x14ac:dyDescent="0.15">
      <c r="C380" s="34"/>
      <c r="D380" s="34"/>
      <c r="E380" s="34"/>
      <c r="F380" s="34"/>
      <c r="G380" s="34"/>
      <c r="H380" s="34"/>
      <c r="I380" s="34"/>
      <c r="J380" s="34"/>
      <c r="K380" s="34"/>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row>
    <row r="381" spans="1:66" ht="12" customHeight="1" x14ac:dyDescent="0.15">
      <c r="A381" s="50"/>
      <c r="B381" s="50"/>
      <c r="C381" s="50"/>
      <c r="D381" s="50"/>
      <c r="E381" s="50"/>
      <c r="F381" s="50"/>
      <c r="G381" s="50"/>
      <c r="H381" s="50"/>
      <c r="I381" s="50"/>
      <c r="J381" s="50"/>
      <c r="K381" s="50"/>
      <c r="L381" s="50"/>
      <c r="M381" s="50"/>
      <c r="N381" s="50"/>
      <c r="O381" s="197" t="s">
        <v>254</v>
      </c>
      <c r="P381" s="197"/>
      <c r="Q381" s="197"/>
      <c r="R381" s="197"/>
      <c r="S381" s="197"/>
      <c r="T381" s="197"/>
      <c r="U381" s="197"/>
      <c r="V381" s="197"/>
      <c r="W381" s="197"/>
      <c r="X381" s="197"/>
      <c r="Y381" s="197"/>
      <c r="Z381" s="197"/>
      <c r="AA381" s="197"/>
      <c r="AB381" s="197"/>
      <c r="AC381" s="197"/>
      <c r="AD381" s="197"/>
      <c r="AE381" s="197"/>
      <c r="AF381" s="197"/>
      <c r="AG381" s="197"/>
      <c r="AH381" s="197"/>
      <c r="AI381" s="197"/>
      <c r="AJ381" s="197"/>
      <c r="AK381" s="197"/>
      <c r="AL381" s="197"/>
      <c r="AM381" s="197"/>
      <c r="AN381" s="197"/>
      <c r="AO381" s="197"/>
      <c r="AP381" s="197"/>
      <c r="AQ381" s="197"/>
      <c r="AR381" s="197"/>
      <c r="AS381" s="197"/>
      <c r="AT381" s="197"/>
      <c r="AU381" s="197"/>
      <c r="AV381" s="197"/>
      <c r="AW381" s="197"/>
      <c r="AX381" s="197"/>
      <c r="AY381" s="50"/>
      <c r="AZ381" s="50"/>
      <c r="BA381" s="50"/>
      <c r="BB381" s="50"/>
      <c r="BC381" s="266">
        <f ca="1">NOW()</f>
        <v>43269.733627893518</v>
      </c>
      <c r="BD381" s="266"/>
      <c r="BE381" s="266"/>
      <c r="BF381" s="266"/>
      <c r="BG381" s="266"/>
      <c r="BH381" s="266"/>
      <c r="BI381" s="266"/>
      <c r="BJ381" s="266"/>
      <c r="BK381" s="266"/>
      <c r="BL381" s="266"/>
      <c r="BM381" s="266"/>
      <c r="BN381" s="266"/>
    </row>
    <row r="382" spans="1:66" ht="12" customHeight="1" thickBot="1" x14ac:dyDescent="0.2">
      <c r="A382" s="50"/>
      <c r="B382" s="50"/>
      <c r="C382" s="50"/>
      <c r="D382" s="50"/>
      <c r="E382" s="50"/>
      <c r="F382" s="50"/>
      <c r="G382" s="50"/>
      <c r="H382" s="50"/>
      <c r="I382" s="50"/>
      <c r="J382" s="50"/>
      <c r="K382" s="50"/>
      <c r="L382" s="50"/>
      <c r="M382" s="50"/>
      <c r="N382" s="50"/>
      <c r="O382" s="198"/>
      <c r="P382" s="198"/>
      <c r="Q382" s="198"/>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c r="AS382" s="198"/>
      <c r="AT382" s="198"/>
      <c r="AU382" s="198"/>
      <c r="AV382" s="198"/>
      <c r="AW382" s="198"/>
      <c r="AX382" s="198"/>
      <c r="AY382" s="50"/>
      <c r="AZ382" s="50"/>
      <c r="BA382" s="50"/>
      <c r="BB382" s="50"/>
      <c r="BC382" s="267"/>
      <c r="BD382" s="267"/>
      <c r="BE382" s="267"/>
      <c r="BF382" s="267"/>
      <c r="BG382" s="267"/>
      <c r="BH382" s="267"/>
      <c r="BI382" s="267"/>
      <c r="BJ382" s="267"/>
      <c r="BK382" s="267"/>
      <c r="BL382" s="267"/>
      <c r="BM382" s="267"/>
      <c r="BN382" s="267"/>
    </row>
    <row r="383" spans="1:66" ht="12" customHeight="1" x14ac:dyDescent="0.15">
      <c r="B383" s="12"/>
      <c r="C383" s="242" t="s">
        <v>3</v>
      </c>
      <c r="D383" s="243"/>
      <c r="E383" s="243"/>
      <c r="F383" s="243"/>
      <c r="G383" s="242"/>
      <c r="H383" s="243"/>
      <c r="I383" s="243"/>
      <c r="J383" s="243"/>
      <c r="K383" s="243"/>
      <c r="L383" s="243"/>
      <c r="M383" s="244"/>
      <c r="N383" s="268" t="str">
        <f>IF(入力シート!C81="","",入力シート!C81)</f>
        <v/>
      </c>
      <c r="O383" s="269"/>
      <c r="P383" s="269"/>
      <c r="Q383" s="269"/>
      <c r="R383" s="269"/>
      <c r="S383" s="269"/>
      <c r="T383" s="269"/>
      <c r="U383" s="269"/>
      <c r="V383" s="199" t="s">
        <v>34</v>
      </c>
      <c r="W383" s="199"/>
      <c r="X383" s="199"/>
      <c r="Y383" s="200"/>
      <c r="Z383" s="236" t="str">
        <f>Z5</f>
        <v>第３5回　大阪高等学校女子体重別選手権</v>
      </c>
      <c r="AA383" s="237"/>
      <c r="AB383" s="237"/>
      <c r="AC383" s="237"/>
      <c r="AD383" s="237"/>
      <c r="AE383" s="237"/>
      <c r="AF383" s="237"/>
      <c r="AG383" s="237"/>
      <c r="AH383" s="237"/>
      <c r="AI383" s="237"/>
      <c r="AJ383" s="237"/>
      <c r="AK383" s="237"/>
      <c r="AL383" s="237"/>
      <c r="AM383" s="237"/>
      <c r="AN383" s="237"/>
      <c r="AO383" s="237"/>
      <c r="AP383" s="237"/>
      <c r="AQ383" s="237"/>
      <c r="AR383" s="237"/>
      <c r="AS383" s="237"/>
      <c r="AT383" s="237"/>
      <c r="AU383" s="237"/>
      <c r="AV383" s="237"/>
      <c r="AW383" s="237"/>
      <c r="AX383" s="237"/>
      <c r="AY383" s="237"/>
      <c r="AZ383" s="237"/>
      <c r="BA383" s="237"/>
      <c r="BB383" s="237"/>
      <c r="BC383" s="237"/>
      <c r="BD383" s="237"/>
      <c r="BE383" s="237"/>
      <c r="BF383" s="237"/>
      <c r="BG383" s="237"/>
      <c r="BH383" s="237"/>
      <c r="BI383" s="237"/>
      <c r="BJ383" s="237"/>
      <c r="BK383" s="237"/>
      <c r="BL383" s="237"/>
      <c r="BM383" s="237"/>
      <c r="BN383" s="238"/>
    </row>
    <row r="384" spans="1:66" ht="12" customHeight="1" thickBot="1" x14ac:dyDescent="0.2">
      <c r="C384" s="245"/>
      <c r="D384" s="246"/>
      <c r="E384" s="246"/>
      <c r="F384" s="246"/>
      <c r="G384" s="245"/>
      <c r="H384" s="246"/>
      <c r="I384" s="246"/>
      <c r="J384" s="246"/>
      <c r="K384" s="246"/>
      <c r="L384" s="246"/>
      <c r="M384" s="247"/>
      <c r="N384" s="270"/>
      <c r="O384" s="112"/>
      <c r="P384" s="112"/>
      <c r="Q384" s="112"/>
      <c r="R384" s="112"/>
      <c r="S384" s="112"/>
      <c r="T384" s="112"/>
      <c r="U384" s="112"/>
      <c r="V384" s="201"/>
      <c r="W384" s="201"/>
      <c r="X384" s="201"/>
      <c r="Y384" s="202"/>
      <c r="Z384" s="239"/>
      <c r="AA384" s="240"/>
      <c r="AB384" s="240"/>
      <c r="AC384" s="240"/>
      <c r="AD384" s="240"/>
      <c r="AE384" s="240"/>
      <c r="AF384" s="240"/>
      <c r="AG384" s="240"/>
      <c r="AH384" s="240"/>
      <c r="AI384" s="240"/>
      <c r="AJ384" s="240"/>
      <c r="AK384" s="240"/>
      <c r="AL384" s="240"/>
      <c r="AM384" s="240"/>
      <c r="AN384" s="240"/>
      <c r="AO384" s="240"/>
      <c r="AP384" s="240"/>
      <c r="AQ384" s="240"/>
      <c r="AR384" s="240"/>
      <c r="AS384" s="240"/>
      <c r="AT384" s="240"/>
      <c r="AU384" s="240"/>
      <c r="AV384" s="240"/>
      <c r="AW384" s="240"/>
      <c r="AX384" s="240"/>
      <c r="AY384" s="240"/>
      <c r="AZ384" s="240"/>
      <c r="BA384" s="240"/>
      <c r="BB384" s="240"/>
      <c r="BC384" s="240"/>
      <c r="BD384" s="240"/>
      <c r="BE384" s="240"/>
      <c r="BF384" s="240"/>
      <c r="BG384" s="240"/>
      <c r="BH384" s="240"/>
      <c r="BI384" s="240"/>
      <c r="BJ384" s="240"/>
      <c r="BK384" s="240"/>
      <c r="BL384" s="240"/>
      <c r="BM384" s="240"/>
      <c r="BN384" s="241"/>
    </row>
    <row r="385" spans="1:66" ht="12" customHeight="1" thickBot="1" x14ac:dyDescent="0.2">
      <c r="C385" s="213" t="s">
        <v>0</v>
      </c>
      <c r="D385" s="214"/>
      <c r="E385" s="214"/>
      <c r="F385" s="214"/>
      <c r="G385" s="158" t="s">
        <v>4</v>
      </c>
      <c r="H385" s="1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8" t="s">
        <v>1</v>
      </c>
      <c r="AK385" s="159"/>
      <c r="AL385" s="159"/>
      <c r="AM385" s="159"/>
      <c r="AN385" s="159"/>
      <c r="AO385" s="159"/>
      <c r="AP385" s="159"/>
      <c r="AQ385" s="159"/>
      <c r="AR385" s="159"/>
      <c r="AS385" s="159"/>
      <c r="AT385" s="159"/>
      <c r="AU385" s="159"/>
      <c r="AV385" s="159"/>
      <c r="AW385" s="159"/>
      <c r="AX385" s="160"/>
      <c r="AY385" s="158" t="s">
        <v>5</v>
      </c>
      <c r="AZ385" s="159"/>
      <c r="BA385" s="159"/>
      <c r="BB385" s="159"/>
      <c r="BC385" s="159"/>
      <c r="BD385" s="159"/>
      <c r="BE385" s="159"/>
      <c r="BF385" s="159"/>
      <c r="BG385" s="159"/>
      <c r="BH385" s="159"/>
      <c r="BI385" s="159"/>
      <c r="BJ385" s="159"/>
      <c r="BK385" s="159"/>
      <c r="BL385" s="159"/>
      <c r="BM385" s="159"/>
      <c r="BN385" s="160"/>
    </row>
    <row r="386" spans="1:66" ht="12" customHeight="1" x14ac:dyDescent="0.15">
      <c r="C386" s="257">
        <f>入力シート!$C$9</f>
        <v>0</v>
      </c>
      <c r="D386" s="258"/>
      <c r="E386" s="258"/>
      <c r="F386" s="259"/>
      <c r="G386" s="181" t="str">
        <f>入力シート!$G$9</f>
        <v/>
      </c>
      <c r="H386" s="181"/>
      <c r="I386" s="181"/>
      <c r="J386" s="181"/>
      <c r="K386" s="181"/>
      <c r="L386" s="181"/>
      <c r="M386" s="181"/>
      <c r="N386" s="181"/>
      <c r="O386" s="181"/>
      <c r="P386" s="181"/>
      <c r="Q386" s="181"/>
      <c r="R386" s="181"/>
      <c r="S386" s="181"/>
      <c r="T386" s="181"/>
      <c r="U386" s="181"/>
      <c r="V386" s="181"/>
      <c r="W386" s="181"/>
      <c r="X386" s="181"/>
      <c r="Y386" s="181"/>
      <c r="Z386" s="229" t="s">
        <v>238</v>
      </c>
      <c r="AA386" s="229"/>
      <c r="AB386" s="229"/>
      <c r="AC386" s="229"/>
      <c r="AD386" s="229"/>
      <c r="AE386" s="229"/>
      <c r="AF386" s="229"/>
      <c r="AG386" s="229"/>
      <c r="AH386" s="229"/>
      <c r="AI386" s="230"/>
      <c r="AJ386" s="224">
        <f>入力シート!$AJ$9</f>
        <v>0</v>
      </c>
      <c r="AK386" s="225"/>
      <c r="AL386" s="225"/>
      <c r="AM386" s="225"/>
      <c r="AN386" s="225"/>
      <c r="AO386" s="225"/>
      <c r="AP386" s="225"/>
      <c r="AQ386" s="225"/>
      <c r="AR386" s="225"/>
      <c r="AS386" s="225"/>
      <c r="AT386" s="225"/>
      <c r="AU386" s="225"/>
      <c r="AV386" s="215" t="s">
        <v>2</v>
      </c>
      <c r="AW386" s="215"/>
      <c r="AX386" s="216"/>
      <c r="AY386" s="224">
        <f>入力シート!$AY$9</f>
        <v>0</v>
      </c>
      <c r="AZ386" s="225"/>
      <c r="BA386" s="225"/>
      <c r="BB386" s="225"/>
      <c r="BC386" s="225"/>
      <c r="BD386" s="225"/>
      <c r="BE386" s="225"/>
      <c r="BF386" s="225"/>
      <c r="BG386" s="225"/>
      <c r="BH386" s="225"/>
      <c r="BI386" s="225"/>
      <c r="BJ386" s="225"/>
      <c r="BK386" s="215" t="s">
        <v>2</v>
      </c>
      <c r="BL386" s="215"/>
      <c r="BM386" s="215"/>
      <c r="BN386" s="216"/>
    </row>
    <row r="387" spans="1:66" ht="12" customHeight="1" x14ac:dyDescent="0.15">
      <c r="C387" s="260"/>
      <c r="D387" s="261"/>
      <c r="E387" s="261"/>
      <c r="F387" s="262"/>
      <c r="G387" s="182"/>
      <c r="H387" s="182"/>
      <c r="I387" s="182"/>
      <c r="J387" s="182"/>
      <c r="K387" s="182"/>
      <c r="L387" s="182"/>
      <c r="M387" s="182"/>
      <c r="N387" s="182"/>
      <c r="O387" s="182"/>
      <c r="P387" s="182"/>
      <c r="Q387" s="182"/>
      <c r="R387" s="182"/>
      <c r="S387" s="182"/>
      <c r="T387" s="182"/>
      <c r="U387" s="182"/>
      <c r="V387" s="182"/>
      <c r="W387" s="182"/>
      <c r="X387" s="182"/>
      <c r="Y387" s="182"/>
      <c r="Z387" s="231"/>
      <c r="AA387" s="231"/>
      <c r="AB387" s="231"/>
      <c r="AC387" s="231"/>
      <c r="AD387" s="231"/>
      <c r="AE387" s="231"/>
      <c r="AF387" s="231"/>
      <c r="AG387" s="231"/>
      <c r="AH387" s="231"/>
      <c r="AI387" s="232"/>
      <c r="AJ387" s="226"/>
      <c r="AK387" s="227"/>
      <c r="AL387" s="227"/>
      <c r="AM387" s="227"/>
      <c r="AN387" s="227"/>
      <c r="AO387" s="227"/>
      <c r="AP387" s="227"/>
      <c r="AQ387" s="227"/>
      <c r="AR387" s="227"/>
      <c r="AS387" s="227"/>
      <c r="AT387" s="227"/>
      <c r="AU387" s="227"/>
      <c r="AV387" s="217"/>
      <c r="AW387" s="217"/>
      <c r="AX387" s="218"/>
      <c r="AY387" s="226"/>
      <c r="AZ387" s="227"/>
      <c r="BA387" s="227"/>
      <c r="BB387" s="227"/>
      <c r="BC387" s="227"/>
      <c r="BD387" s="227"/>
      <c r="BE387" s="227"/>
      <c r="BF387" s="227"/>
      <c r="BG387" s="227"/>
      <c r="BH387" s="227"/>
      <c r="BI387" s="227"/>
      <c r="BJ387" s="227"/>
      <c r="BK387" s="217"/>
      <c r="BL387" s="217"/>
      <c r="BM387" s="217"/>
      <c r="BN387" s="218"/>
    </row>
    <row r="388" spans="1:66" ht="12" customHeight="1" thickBot="1" x14ac:dyDescent="0.2">
      <c r="A388" s="13"/>
      <c r="C388" s="263"/>
      <c r="D388" s="264"/>
      <c r="E388" s="264"/>
      <c r="F388" s="265"/>
      <c r="G388" s="183"/>
      <c r="H388" s="183"/>
      <c r="I388" s="183"/>
      <c r="J388" s="183"/>
      <c r="K388" s="183"/>
      <c r="L388" s="183"/>
      <c r="M388" s="183"/>
      <c r="N388" s="183"/>
      <c r="O388" s="183"/>
      <c r="P388" s="183"/>
      <c r="Q388" s="183"/>
      <c r="R388" s="183"/>
      <c r="S388" s="183"/>
      <c r="T388" s="183"/>
      <c r="U388" s="183"/>
      <c r="V388" s="183"/>
      <c r="W388" s="183"/>
      <c r="X388" s="183"/>
      <c r="Y388" s="183"/>
      <c r="Z388" s="233"/>
      <c r="AA388" s="233"/>
      <c r="AB388" s="233"/>
      <c r="AC388" s="233"/>
      <c r="AD388" s="233"/>
      <c r="AE388" s="233"/>
      <c r="AF388" s="233"/>
      <c r="AG388" s="233"/>
      <c r="AH388" s="233"/>
      <c r="AI388" s="234"/>
      <c r="AJ388" s="228"/>
      <c r="AK388" s="198"/>
      <c r="AL388" s="198"/>
      <c r="AM388" s="198"/>
      <c r="AN388" s="198"/>
      <c r="AO388" s="198"/>
      <c r="AP388" s="198"/>
      <c r="AQ388" s="198"/>
      <c r="AR388" s="198"/>
      <c r="AS388" s="198"/>
      <c r="AT388" s="198"/>
      <c r="AU388" s="198"/>
      <c r="AV388" s="219"/>
      <c r="AW388" s="219"/>
      <c r="AX388" s="220"/>
      <c r="AY388" s="228"/>
      <c r="AZ388" s="198"/>
      <c r="BA388" s="198"/>
      <c r="BB388" s="198"/>
      <c r="BC388" s="198"/>
      <c r="BD388" s="198"/>
      <c r="BE388" s="198"/>
      <c r="BF388" s="198"/>
      <c r="BG388" s="198"/>
      <c r="BH388" s="198"/>
      <c r="BI388" s="198"/>
      <c r="BJ388" s="198"/>
      <c r="BK388" s="219"/>
      <c r="BL388" s="219"/>
      <c r="BM388" s="219"/>
      <c r="BN388" s="220"/>
    </row>
    <row r="389" spans="1:66" ht="12" customHeight="1" thickBot="1" x14ac:dyDescent="0.2">
      <c r="C389" s="221" t="s">
        <v>255</v>
      </c>
      <c r="D389" s="222"/>
      <c r="E389" s="222"/>
      <c r="F389" s="223"/>
      <c r="G389" s="254"/>
      <c r="H389" s="115"/>
      <c r="I389" s="115" t="str">
        <f>IF(入力シート!I81="","",入力シート!I81)</f>
        <v/>
      </c>
      <c r="J389" s="115"/>
      <c r="K389" s="115"/>
      <c r="L389" s="115"/>
      <c r="M389" s="115"/>
      <c r="N389" s="115"/>
      <c r="O389" s="115"/>
      <c r="P389" s="115"/>
      <c r="Q389" s="115"/>
      <c r="R389" s="115"/>
      <c r="S389" s="115"/>
      <c r="T389" s="115"/>
      <c r="U389" s="115"/>
      <c r="V389" s="255"/>
      <c r="W389" s="114"/>
      <c r="X389" s="115"/>
      <c r="Y389" s="115" t="str">
        <f>IF(入力シート!Y81="","",入力シート!Y81)</f>
        <v/>
      </c>
      <c r="Z389" s="115"/>
      <c r="AA389" s="115"/>
      <c r="AB389" s="115"/>
      <c r="AC389" s="115"/>
      <c r="AD389" s="115"/>
      <c r="AE389" s="115"/>
      <c r="AF389" s="115"/>
      <c r="AG389" s="115"/>
      <c r="AH389" s="115"/>
      <c r="AI389" s="115"/>
      <c r="AJ389" s="115"/>
      <c r="AK389" s="115"/>
      <c r="AL389" s="255"/>
      <c r="AM389" s="158" t="s">
        <v>6</v>
      </c>
      <c r="AN389" s="159"/>
      <c r="AO389" s="160"/>
      <c r="AP389" s="158" t="s">
        <v>7</v>
      </c>
      <c r="AQ389" s="159"/>
      <c r="AR389" s="160"/>
      <c r="AS389" s="158" t="s">
        <v>8</v>
      </c>
      <c r="AT389" s="159"/>
      <c r="AU389" s="159"/>
      <c r="AV389" s="159"/>
      <c r="AW389" s="160"/>
      <c r="AX389" s="158" t="s">
        <v>9</v>
      </c>
      <c r="AY389" s="159"/>
      <c r="AZ389" s="159"/>
      <c r="BA389" s="159"/>
      <c r="BB389" s="160"/>
      <c r="BC389" s="158" t="s">
        <v>10</v>
      </c>
      <c r="BD389" s="159"/>
      <c r="BE389" s="159"/>
      <c r="BF389" s="159"/>
      <c r="BG389" s="159"/>
      <c r="BH389" s="159"/>
      <c r="BI389" s="159"/>
      <c r="BJ389" s="159"/>
      <c r="BK389" s="159"/>
      <c r="BL389" s="159"/>
      <c r="BM389" s="159"/>
      <c r="BN389" s="160"/>
    </row>
    <row r="390" spans="1:66" ht="12" customHeight="1" x14ac:dyDescent="0.15">
      <c r="C390" s="207" t="s">
        <v>256</v>
      </c>
      <c r="D390" s="208"/>
      <c r="E390" s="208"/>
      <c r="F390" s="209"/>
      <c r="G390" s="90" t="s">
        <v>258</v>
      </c>
      <c r="H390" s="91"/>
      <c r="I390" s="248" t="str">
        <f>IF(入力シート!I82="","",入力シート!I82)</f>
        <v/>
      </c>
      <c r="J390" s="248"/>
      <c r="K390" s="248"/>
      <c r="L390" s="248"/>
      <c r="M390" s="248"/>
      <c r="N390" s="248"/>
      <c r="O390" s="248"/>
      <c r="P390" s="248"/>
      <c r="Q390" s="248"/>
      <c r="R390" s="248"/>
      <c r="S390" s="248"/>
      <c r="T390" s="248"/>
      <c r="U390" s="248"/>
      <c r="V390" s="249"/>
      <c r="W390" s="113" t="s">
        <v>257</v>
      </c>
      <c r="X390" s="91"/>
      <c r="Y390" s="248" t="str">
        <f>IF(入力シート!Y82="","",入力シート!Y82)</f>
        <v/>
      </c>
      <c r="Z390" s="248"/>
      <c r="AA390" s="248"/>
      <c r="AB390" s="248"/>
      <c r="AC390" s="248"/>
      <c r="AD390" s="248"/>
      <c r="AE390" s="248"/>
      <c r="AF390" s="248"/>
      <c r="AG390" s="248"/>
      <c r="AH390" s="248"/>
      <c r="AI390" s="248"/>
      <c r="AJ390" s="248"/>
      <c r="AK390" s="248"/>
      <c r="AL390" s="249"/>
      <c r="AM390" s="203" t="str">
        <f>IF(入力シート!AM81="","",入力シート!AM81)</f>
        <v/>
      </c>
      <c r="AN390" s="142"/>
      <c r="AO390" s="204"/>
      <c r="AP390" s="203" t="str">
        <f>IF(入力シート!AP81="","",入力シート!AP81)</f>
        <v/>
      </c>
      <c r="AQ390" s="142"/>
      <c r="AR390" s="204"/>
      <c r="AS390" s="203" t="str">
        <f>IF(入力シート!AS81="","",入力シート!AS81)</f>
        <v/>
      </c>
      <c r="AT390" s="142"/>
      <c r="AU390" s="142"/>
      <c r="AV390" s="142"/>
      <c r="AW390" s="204"/>
      <c r="AX390" s="203" t="str">
        <f>IF(入力シート!AX81="","",入力シート!AX81)</f>
        <v/>
      </c>
      <c r="AY390" s="142"/>
      <c r="AZ390" s="142"/>
      <c r="BA390" s="142"/>
      <c r="BB390" s="204"/>
      <c r="BC390" s="203" t="str">
        <f>IF(入力シート!BC81="","",入力シート!BC81)</f>
        <v/>
      </c>
      <c r="BD390" s="142"/>
      <c r="BE390" s="142"/>
      <c r="BF390" s="142"/>
      <c r="BG390" s="142" t="s">
        <v>260</v>
      </c>
      <c r="BH390" s="142" t="str">
        <f>IF(入力シート!BH81="","",入力シート!BH81)</f>
        <v/>
      </c>
      <c r="BI390" s="142"/>
      <c r="BJ390" s="142"/>
      <c r="BK390" s="142" t="s">
        <v>260</v>
      </c>
      <c r="BL390" s="142" t="str">
        <f>IF(入力シート!BL81="","",入力シート!BL81)</f>
        <v/>
      </c>
      <c r="BM390" s="142"/>
      <c r="BN390" s="204"/>
    </row>
    <row r="391" spans="1:66" ht="12" customHeight="1" x14ac:dyDescent="0.15">
      <c r="C391" s="207"/>
      <c r="D391" s="208"/>
      <c r="E391" s="208"/>
      <c r="F391" s="209"/>
      <c r="G391" s="84"/>
      <c r="H391" s="85"/>
      <c r="I391" s="250"/>
      <c r="J391" s="250"/>
      <c r="K391" s="250"/>
      <c r="L391" s="250"/>
      <c r="M391" s="250"/>
      <c r="N391" s="250"/>
      <c r="O391" s="250"/>
      <c r="P391" s="250"/>
      <c r="Q391" s="250"/>
      <c r="R391" s="250"/>
      <c r="S391" s="250"/>
      <c r="T391" s="250"/>
      <c r="U391" s="250"/>
      <c r="V391" s="251"/>
      <c r="W391" s="109"/>
      <c r="X391" s="110"/>
      <c r="Y391" s="250"/>
      <c r="Z391" s="250"/>
      <c r="AA391" s="250"/>
      <c r="AB391" s="250"/>
      <c r="AC391" s="250"/>
      <c r="AD391" s="250"/>
      <c r="AE391" s="250"/>
      <c r="AF391" s="250"/>
      <c r="AG391" s="250"/>
      <c r="AH391" s="250"/>
      <c r="AI391" s="250"/>
      <c r="AJ391" s="250"/>
      <c r="AK391" s="250"/>
      <c r="AL391" s="251"/>
      <c r="AM391" s="203"/>
      <c r="AN391" s="142"/>
      <c r="AO391" s="204"/>
      <c r="AP391" s="203"/>
      <c r="AQ391" s="142"/>
      <c r="AR391" s="204"/>
      <c r="AS391" s="203"/>
      <c r="AT391" s="142"/>
      <c r="AU391" s="142"/>
      <c r="AV391" s="142"/>
      <c r="AW391" s="204"/>
      <c r="AX391" s="203"/>
      <c r="AY391" s="142"/>
      <c r="AZ391" s="142"/>
      <c r="BA391" s="142"/>
      <c r="BB391" s="204"/>
      <c r="BC391" s="203"/>
      <c r="BD391" s="142"/>
      <c r="BE391" s="142"/>
      <c r="BF391" s="142"/>
      <c r="BG391" s="142"/>
      <c r="BH391" s="142"/>
      <c r="BI391" s="142"/>
      <c r="BJ391" s="142"/>
      <c r="BK391" s="142"/>
      <c r="BL391" s="142"/>
      <c r="BM391" s="142"/>
      <c r="BN391" s="204"/>
    </row>
    <row r="392" spans="1:66" ht="12" customHeight="1" thickBot="1" x14ac:dyDescent="0.2">
      <c r="C392" s="210"/>
      <c r="D392" s="211"/>
      <c r="E392" s="211"/>
      <c r="F392" s="212"/>
      <c r="G392" s="86"/>
      <c r="H392" s="87"/>
      <c r="I392" s="252"/>
      <c r="J392" s="252"/>
      <c r="K392" s="252"/>
      <c r="L392" s="252"/>
      <c r="M392" s="252"/>
      <c r="N392" s="252"/>
      <c r="O392" s="252"/>
      <c r="P392" s="252"/>
      <c r="Q392" s="252"/>
      <c r="R392" s="252"/>
      <c r="S392" s="252"/>
      <c r="T392" s="252"/>
      <c r="U392" s="252"/>
      <c r="V392" s="253"/>
      <c r="W392" s="111"/>
      <c r="X392" s="112"/>
      <c r="Y392" s="252"/>
      <c r="Z392" s="252"/>
      <c r="AA392" s="252"/>
      <c r="AB392" s="252"/>
      <c r="AC392" s="252"/>
      <c r="AD392" s="252"/>
      <c r="AE392" s="252"/>
      <c r="AF392" s="252"/>
      <c r="AG392" s="252"/>
      <c r="AH392" s="252"/>
      <c r="AI392" s="252"/>
      <c r="AJ392" s="252"/>
      <c r="AK392" s="252"/>
      <c r="AL392" s="253"/>
      <c r="AM392" s="205"/>
      <c r="AN392" s="143"/>
      <c r="AO392" s="206"/>
      <c r="AP392" s="205"/>
      <c r="AQ392" s="143"/>
      <c r="AR392" s="206"/>
      <c r="AS392" s="205"/>
      <c r="AT392" s="143"/>
      <c r="AU392" s="143"/>
      <c r="AV392" s="143"/>
      <c r="AW392" s="206"/>
      <c r="AX392" s="205"/>
      <c r="AY392" s="143"/>
      <c r="AZ392" s="143"/>
      <c r="BA392" s="143"/>
      <c r="BB392" s="206"/>
      <c r="BC392" s="205"/>
      <c r="BD392" s="143"/>
      <c r="BE392" s="143"/>
      <c r="BF392" s="143"/>
      <c r="BG392" s="143"/>
      <c r="BH392" s="143"/>
      <c r="BI392" s="143"/>
      <c r="BJ392" s="143"/>
      <c r="BK392" s="143"/>
      <c r="BL392" s="143"/>
      <c r="BM392" s="143"/>
      <c r="BN392" s="206"/>
    </row>
    <row r="393" spans="1:66" ht="12" customHeight="1" x14ac:dyDescent="0.15">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60"/>
      <c r="AW393" s="60"/>
      <c r="AX393" s="60"/>
      <c r="AY393" s="60"/>
      <c r="AZ393" s="60"/>
      <c r="BA393" s="60"/>
      <c r="BB393" s="60"/>
      <c r="BC393" s="60"/>
      <c r="BD393" s="60"/>
      <c r="BE393" s="60"/>
      <c r="BF393" s="60"/>
      <c r="BG393" s="60"/>
      <c r="BH393" s="60"/>
      <c r="BI393" s="60"/>
      <c r="BJ393" s="60"/>
      <c r="BK393" s="60"/>
      <c r="BL393" s="60"/>
      <c r="BM393" s="60"/>
      <c r="BN393" s="60"/>
    </row>
    <row r="394" spans="1:66" ht="12" customHeight="1" x14ac:dyDescent="0.15">
      <c r="C394" s="34"/>
      <c r="D394" s="34"/>
      <c r="E394" s="34"/>
      <c r="F394" s="34"/>
      <c r="G394" s="34"/>
      <c r="H394" s="34"/>
      <c r="I394" s="34"/>
      <c r="J394" s="34"/>
      <c r="K394" s="34"/>
      <c r="L394" s="34"/>
      <c r="M394" s="34"/>
      <c r="N394" s="34"/>
      <c r="O394" s="34"/>
      <c r="P394" s="34"/>
      <c r="Q394" s="34"/>
      <c r="R394" s="59"/>
      <c r="S394" s="59"/>
      <c r="T394" s="59"/>
      <c r="U394" s="59"/>
      <c r="V394" s="59"/>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34"/>
      <c r="BL394" s="34"/>
      <c r="BM394" s="34"/>
      <c r="BN394" s="34"/>
    </row>
    <row r="395" spans="1:66" ht="12" customHeight="1" x14ac:dyDescent="0.15">
      <c r="C395" s="34"/>
      <c r="D395" s="34"/>
      <c r="E395" s="34"/>
      <c r="F395" s="34"/>
      <c r="G395" s="34"/>
      <c r="H395" s="34"/>
      <c r="I395" s="34"/>
      <c r="J395" s="34"/>
      <c r="K395" s="34"/>
      <c r="L395" s="34"/>
      <c r="M395" s="34"/>
      <c r="N395" s="34"/>
      <c r="O395" s="34"/>
      <c r="P395" s="34"/>
      <c r="Q395" s="34"/>
      <c r="R395" s="59"/>
      <c r="S395" s="59"/>
      <c r="T395" s="59"/>
      <c r="U395" s="59"/>
      <c r="V395" s="59"/>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34"/>
      <c r="BM395" s="34"/>
      <c r="BN395" s="34"/>
    </row>
    <row r="396" spans="1:66" ht="12" customHeight="1" x14ac:dyDescent="0.15">
      <c r="C396" s="34"/>
      <c r="D396" s="34"/>
      <c r="E396" s="34"/>
      <c r="F396" s="34"/>
      <c r="G396" s="34"/>
      <c r="H396" s="34"/>
      <c r="I396" s="34"/>
      <c r="J396" s="34"/>
      <c r="K396" s="34"/>
      <c r="L396" s="34"/>
      <c r="M396" s="34"/>
      <c r="N396" s="34"/>
      <c r="O396" s="34"/>
      <c r="P396" s="34"/>
      <c r="Q396" s="34"/>
      <c r="R396" s="59"/>
      <c r="S396" s="59"/>
      <c r="T396" s="59"/>
      <c r="U396" s="59"/>
      <c r="V396" s="59"/>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row>
    <row r="397" spans="1:66" ht="12" customHeight="1" x14ac:dyDescent="0.15">
      <c r="C397" s="34"/>
      <c r="D397" s="34"/>
      <c r="E397" s="34"/>
      <c r="F397" s="34"/>
      <c r="G397" s="34"/>
      <c r="H397" s="34"/>
      <c r="I397" s="34"/>
      <c r="J397" s="34"/>
      <c r="K397" s="34"/>
      <c r="L397" s="34"/>
      <c r="M397" s="34"/>
      <c r="N397" s="34"/>
      <c r="O397" s="34"/>
      <c r="P397" s="34"/>
      <c r="Q397" s="34"/>
      <c r="R397" s="59"/>
      <c r="S397" s="59"/>
      <c r="T397" s="59"/>
      <c r="U397" s="59"/>
      <c r="V397" s="59"/>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row>
    <row r="398" spans="1:66" ht="12" customHeight="1" x14ac:dyDescent="0.15">
      <c r="C398" s="14"/>
      <c r="D398" s="14"/>
      <c r="E398" s="14"/>
      <c r="F398" s="14"/>
      <c r="G398" s="14"/>
      <c r="H398" s="14"/>
      <c r="I398" s="14"/>
      <c r="J398" s="14"/>
      <c r="K398" s="14"/>
      <c r="L398" s="14"/>
      <c r="M398" s="14"/>
      <c r="N398" s="13"/>
      <c r="O398" s="14"/>
      <c r="P398" s="14"/>
      <c r="Q398" s="14"/>
      <c r="R398" s="14"/>
      <c r="S398" s="14"/>
      <c r="T398" s="14"/>
      <c r="U398" s="14"/>
      <c r="V398" s="15"/>
      <c r="W398" s="15"/>
      <c r="X398" s="15"/>
      <c r="Y398" s="15"/>
      <c r="Z398" s="15"/>
      <c r="AA398" s="14"/>
      <c r="AB398" s="14"/>
      <c r="AC398" s="14"/>
      <c r="AD398" s="14"/>
      <c r="AE398" s="14"/>
      <c r="AF398" s="14"/>
      <c r="AG398" s="14"/>
      <c r="AH398" s="14"/>
      <c r="AI398" s="13"/>
      <c r="AJ398" s="13"/>
      <c r="AK398" s="14"/>
      <c r="AL398" s="14"/>
      <c r="AM398" s="14"/>
      <c r="AN398" s="14"/>
      <c r="AO398" s="14"/>
      <c r="AP398" s="14"/>
      <c r="AQ398" s="14"/>
      <c r="AR398" s="14"/>
      <c r="AS398" s="13"/>
      <c r="AT398" s="13"/>
      <c r="AU398" s="14"/>
      <c r="AV398" s="14"/>
      <c r="AW398" s="14"/>
      <c r="AX398" s="14"/>
      <c r="AY398" s="14"/>
      <c r="AZ398" s="14"/>
      <c r="BA398" s="14"/>
      <c r="BB398" s="14"/>
      <c r="BC398" s="14"/>
      <c r="BD398" s="14"/>
      <c r="BE398" s="14"/>
      <c r="BF398" s="14"/>
      <c r="BG398" s="14"/>
      <c r="BH398" s="14"/>
      <c r="BI398" s="14"/>
      <c r="BJ398" s="14"/>
      <c r="BK398" s="14"/>
      <c r="BL398" s="14"/>
      <c r="BM398" s="14"/>
      <c r="BN398" s="14"/>
    </row>
    <row r="399" spans="1:66" ht="12" customHeight="1" x14ac:dyDescent="0.15"/>
    <row r="400" spans="1:66" ht="12" customHeight="1" x14ac:dyDescent="0.15">
      <c r="A400" s="13"/>
      <c r="B400" s="13"/>
      <c r="C400" s="14"/>
      <c r="D400" s="14"/>
      <c r="E400" s="14"/>
      <c r="F400" s="14"/>
      <c r="G400" s="21"/>
      <c r="H400" s="20"/>
      <c r="I400" s="20"/>
      <c r="J400" s="20"/>
      <c r="K400" s="20"/>
      <c r="L400" s="20"/>
      <c r="M400" s="20"/>
      <c r="N400" s="20"/>
      <c r="O400" s="20"/>
      <c r="P400" s="20"/>
      <c r="Q400" s="20"/>
      <c r="R400" s="20"/>
      <c r="S400" s="20"/>
      <c r="T400" s="20"/>
      <c r="U400" s="20"/>
      <c r="V400" s="20"/>
      <c r="W400" s="20"/>
      <c r="X400" s="20"/>
      <c r="Y400" s="20"/>
      <c r="Z400" s="20"/>
      <c r="AA400" s="20"/>
      <c r="AB400" s="20"/>
      <c r="AC400" s="235"/>
      <c r="AD400" s="256"/>
      <c r="AE400" s="110"/>
      <c r="AF400" s="110"/>
      <c r="AG400" s="110"/>
      <c r="AH400" s="110"/>
      <c r="AI400" s="110"/>
      <c r="AJ400" s="110"/>
      <c r="AK400" s="110"/>
      <c r="AL400" s="235"/>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row>
    <row r="401" spans="1:66" ht="12" customHeight="1" x14ac:dyDescent="0.15">
      <c r="A401" s="13"/>
      <c r="B401" s="13"/>
      <c r="C401" s="14"/>
      <c r="D401" s="14"/>
      <c r="E401" s="14"/>
      <c r="F401" s="14"/>
      <c r="G401" s="21"/>
      <c r="H401" s="20"/>
      <c r="I401" s="20"/>
      <c r="J401" s="20"/>
      <c r="K401" s="20"/>
      <c r="L401" s="20"/>
      <c r="M401" s="20"/>
      <c r="N401" s="20"/>
      <c r="O401" s="20"/>
      <c r="P401" s="20"/>
      <c r="Q401" s="20"/>
      <c r="R401" s="20"/>
      <c r="S401" s="20"/>
      <c r="T401" s="20"/>
      <c r="U401" s="20"/>
      <c r="V401" s="20"/>
      <c r="W401" s="20"/>
      <c r="X401" s="20"/>
      <c r="Y401" s="20"/>
      <c r="Z401" s="20"/>
      <c r="AA401" s="20"/>
      <c r="AB401" s="20"/>
      <c r="AC401" s="235"/>
      <c r="AD401" s="110"/>
      <c r="AE401" s="110"/>
      <c r="AF401" s="110"/>
      <c r="AG401" s="110"/>
      <c r="AH401" s="110"/>
      <c r="AI401" s="110"/>
      <c r="AJ401" s="110"/>
      <c r="AK401" s="110"/>
      <c r="AL401" s="235"/>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row>
    <row r="402" spans="1:66" ht="12" customHeight="1" x14ac:dyDescent="0.15">
      <c r="C402" s="34"/>
      <c r="D402" s="34"/>
      <c r="E402" s="34"/>
      <c r="F402" s="34"/>
      <c r="G402" s="34"/>
      <c r="H402" s="34"/>
      <c r="I402" s="34"/>
      <c r="J402" s="34"/>
      <c r="K402" s="34"/>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row>
    <row r="403" spans="1:66" ht="12" customHeight="1" x14ac:dyDescent="0.15">
      <c r="C403" s="34"/>
      <c r="D403" s="34"/>
      <c r="E403" s="34"/>
      <c r="F403" s="34"/>
      <c r="G403" s="34"/>
      <c r="H403" s="34"/>
      <c r="I403" s="34"/>
      <c r="J403" s="34"/>
      <c r="K403" s="34"/>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row>
    <row r="404" spans="1:66" ht="12" customHeight="1" x14ac:dyDescent="0.15">
      <c r="A404" s="50"/>
      <c r="B404" s="50"/>
      <c r="C404" s="50"/>
      <c r="D404" s="50"/>
      <c r="E404" s="50"/>
      <c r="F404" s="50"/>
      <c r="G404" s="50"/>
      <c r="H404" s="50"/>
      <c r="I404" s="50"/>
      <c r="J404" s="50"/>
      <c r="K404" s="50"/>
      <c r="L404" s="50"/>
      <c r="M404" s="50"/>
      <c r="N404" s="50"/>
      <c r="O404" s="197" t="s">
        <v>254</v>
      </c>
      <c r="P404" s="197"/>
      <c r="Q404" s="197"/>
      <c r="R404" s="197"/>
      <c r="S404" s="197"/>
      <c r="T404" s="197"/>
      <c r="U404" s="197"/>
      <c r="V404" s="197"/>
      <c r="W404" s="197"/>
      <c r="X404" s="197"/>
      <c r="Y404" s="197"/>
      <c r="Z404" s="197"/>
      <c r="AA404" s="197"/>
      <c r="AB404" s="197"/>
      <c r="AC404" s="197"/>
      <c r="AD404" s="197"/>
      <c r="AE404" s="197"/>
      <c r="AF404" s="197"/>
      <c r="AG404" s="197"/>
      <c r="AH404" s="197"/>
      <c r="AI404" s="197"/>
      <c r="AJ404" s="197"/>
      <c r="AK404" s="197"/>
      <c r="AL404" s="197"/>
      <c r="AM404" s="197"/>
      <c r="AN404" s="197"/>
      <c r="AO404" s="197"/>
      <c r="AP404" s="197"/>
      <c r="AQ404" s="197"/>
      <c r="AR404" s="197"/>
      <c r="AS404" s="197"/>
      <c r="AT404" s="197"/>
      <c r="AU404" s="197"/>
      <c r="AV404" s="197"/>
      <c r="AW404" s="197"/>
      <c r="AX404" s="197"/>
      <c r="AY404" s="50"/>
      <c r="AZ404" s="50"/>
      <c r="BA404" s="50"/>
      <c r="BB404" s="50"/>
      <c r="BC404" s="266">
        <f ca="1">NOW()</f>
        <v>43269.733627893518</v>
      </c>
      <c r="BD404" s="266"/>
      <c r="BE404" s="266"/>
      <c r="BF404" s="266"/>
      <c r="BG404" s="266"/>
      <c r="BH404" s="266"/>
      <c r="BI404" s="266"/>
      <c r="BJ404" s="266"/>
      <c r="BK404" s="266"/>
      <c r="BL404" s="266"/>
      <c r="BM404" s="266"/>
      <c r="BN404" s="266"/>
    </row>
    <row r="405" spans="1:66" ht="12" customHeight="1" thickBot="1" x14ac:dyDescent="0.2">
      <c r="A405" s="50"/>
      <c r="B405" s="50"/>
      <c r="C405" s="50"/>
      <c r="D405" s="50"/>
      <c r="E405" s="50"/>
      <c r="F405" s="50"/>
      <c r="G405" s="50"/>
      <c r="H405" s="50"/>
      <c r="I405" s="50"/>
      <c r="J405" s="50"/>
      <c r="K405" s="50"/>
      <c r="L405" s="50"/>
      <c r="M405" s="50"/>
      <c r="N405" s="50"/>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50"/>
      <c r="AZ405" s="50"/>
      <c r="BA405" s="50"/>
      <c r="BB405" s="50"/>
      <c r="BC405" s="267"/>
      <c r="BD405" s="267"/>
      <c r="BE405" s="267"/>
      <c r="BF405" s="267"/>
      <c r="BG405" s="267"/>
      <c r="BH405" s="267"/>
      <c r="BI405" s="267"/>
      <c r="BJ405" s="267"/>
      <c r="BK405" s="267"/>
      <c r="BL405" s="267"/>
      <c r="BM405" s="267"/>
      <c r="BN405" s="267"/>
    </row>
    <row r="406" spans="1:66" ht="12" customHeight="1" x14ac:dyDescent="0.15">
      <c r="B406" s="12"/>
      <c r="C406" s="242" t="s">
        <v>3</v>
      </c>
      <c r="D406" s="243"/>
      <c r="E406" s="243"/>
      <c r="F406" s="243"/>
      <c r="G406" s="242"/>
      <c r="H406" s="243"/>
      <c r="I406" s="243"/>
      <c r="J406" s="243"/>
      <c r="K406" s="243"/>
      <c r="L406" s="243"/>
      <c r="M406" s="244"/>
      <c r="N406" s="268" t="str">
        <f>IF(入力シート!C85="","",入力シート!C85)</f>
        <v/>
      </c>
      <c r="O406" s="269"/>
      <c r="P406" s="269"/>
      <c r="Q406" s="269"/>
      <c r="R406" s="269"/>
      <c r="S406" s="269"/>
      <c r="T406" s="269"/>
      <c r="U406" s="269"/>
      <c r="V406" s="199" t="s">
        <v>34</v>
      </c>
      <c r="W406" s="199"/>
      <c r="X406" s="199"/>
      <c r="Y406" s="200"/>
      <c r="Z406" s="236" t="str">
        <f>Z5</f>
        <v>第３5回　大阪高等学校女子体重別選手権</v>
      </c>
      <c r="AA406" s="237"/>
      <c r="AB406" s="237"/>
      <c r="AC406" s="237"/>
      <c r="AD406" s="237"/>
      <c r="AE406" s="237"/>
      <c r="AF406" s="237"/>
      <c r="AG406" s="237"/>
      <c r="AH406" s="237"/>
      <c r="AI406" s="237"/>
      <c r="AJ406" s="237"/>
      <c r="AK406" s="237"/>
      <c r="AL406" s="237"/>
      <c r="AM406" s="237"/>
      <c r="AN406" s="237"/>
      <c r="AO406" s="237"/>
      <c r="AP406" s="237"/>
      <c r="AQ406" s="237"/>
      <c r="AR406" s="237"/>
      <c r="AS406" s="237"/>
      <c r="AT406" s="237"/>
      <c r="AU406" s="237"/>
      <c r="AV406" s="237"/>
      <c r="AW406" s="237"/>
      <c r="AX406" s="237"/>
      <c r="AY406" s="237"/>
      <c r="AZ406" s="237"/>
      <c r="BA406" s="237"/>
      <c r="BB406" s="237"/>
      <c r="BC406" s="237"/>
      <c r="BD406" s="237"/>
      <c r="BE406" s="237"/>
      <c r="BF406" s="237"/>
      <c r="BG406" s="237"/>
      <c r="BH406" s="237"/>
      <c r="BI406" s="237"/>
      <c r="BJ406" s="237"/>
      <c r="BK406" s="237"/>
      <c r="BL406" s="237"/>
      <c r="BM406" s="237"/>
      <c r="BN406" s="238"/>
    </row>
    <row r="407" spans="1:66" ht="12" customHeight="1" thickBot="1" x14ac:dyDescent="0.2">
      <c r="C407" s="245"/>
      <c r="D407" s="246"/>
      <c r="E407" s="246"/>
      <c r="F407" s="246"/>
      <c r="G407" s="245"/>
      <c r="H407" s="246"/>
      <c r="I407" s="246"/>
      <c r="J407" s="246"/>
      <c r="K407" s="246"/>
      <c r="L407" s="246"/>
      <c r="M407" s="247"/>
      <c r="N407" s="270"/>
      <c r="O407" s="112"/>
      <c r="P407" s="112"/>
      <c r="Q407" s="112"/>
      <c r="R407" s="112"/>
      <c r="S407" s="112"/>
      <c r="T407" s="112"/>
      <c r="U407" s="112"/>
      <c r="V407" s="201"/>
      <c r="W407" s="201"/>
      <c r="X407" s="201"/>
      <c r="Y407" s="202"/>
      <c r="Z407" s="239"/>
      <c r="AA407" s="240"/>
      <c r="AB407" s="240"/>
      <c r="AC407" s="240"/>
      <c r="AD407" s="240"/>
      <c r="AE407" s="240"/>
      <c r="AF407" s="240"/>
      <c r="AG407" s="240"/>
      <c r="AH407" s="240"/>
      <c r="AI407" s="240"/>
      <c r="AJ407" s="240"/>
      <c r="AK407" s="240"/>
      <c r="AL407" s="240"/>
      <c r="AM407" s="240"/>
      <c r="AN407" s="240"/>
      <c r="AO407" s="240"/>
      <c r="AP407" s="240"/>
      <c r="AQ407" s="240"/>
      <c r="AR407" s="240"/>
      <c r="AS407" s="240"/>
      <c r="AT407" s="240"/>
      <c r="AU407" s="240"/>
      <c r="AV407" s="240"/>
      <c r="AW407" s="240"/>
      <c r="AX407" s="240"/>
      <c r="AY407" s="240"/>
      <c r="AZ407" s="240"/>
      <c r="BA407" s="240"/>
      <c r="BB407" s="240"/>
      <c r="BC407" s="240"/>
      <c r="BD407" s="240"/>
      <c r="BE407" s="240"/>
      <c r="BF407" s="240"/>
      <c r="BG407" s="240"/>
      <c r="BH407" s="240"/>
      <c r="BI407" s="240"/>
      <c r="BJ407" s="240"/>
      <c r="BK407" s="240"/>
      <c r="BL407" s="240"/>
      <c r="BM407" s="240"/>
      <c r="BN407" s="241"/>
    </row>
    <row r="408" spans="1:66" ht="12" customHeight="1" thickBot="1" x14ac:dyDescent="0.2">
      <c r="C408" s="213" t="s">
        <v>0</v>
      </c>
      <c r="D408" s="214"/>
      <c r="E408" s="214"/>
      <c r="F408" s="214"/>
      <c r="G408" s="158" t="s">
        <v>4</v>
      </c>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8" t="s">
        <v>1</v>
      </c>
      <c r="AK408" s="159"/>
      <c r="AL408" s="159"/>
      <c r="AM408" s="159"/>
      <c r="AN408" s="159"/>
      <c r="AO408" s="159"/>
      <c r="AP408" s="159"/>
      <c r="AQ408" s="159"/>
      <c r="AR408" s="159"/>
      <c r="AS408" s="159"/>
      <c r="AT408" s="159"/>
      <c r="AU408" s="159"/>
      <c r="AV408" s="159"/>
      <c r="AW408" s="159"/>
      <c r="AX408" s="160"/>
      <c r="AY408" s="158" t="s">
        <v>5</v>
      </c>
      <c r="AZ408" s="159"/>
      <c r="BA408" s="159"/>
      <c r="BB408" s="159"/>
      <c r="BC408" s="159"/>
      <c r="BD408" s="159"/>
      <c r="BE408" s="159"/>
      <c r="BF408" s="159"/>
      <c r="BG408" s="159"/>
      <c r="BH408" s="159"/>
      <c r="BI408" s="159"/>
      <c r="BJ408" s="159"/>
      <c r="BK408" s="159"/>
      <c r="BL408" s="159"/>
      <c r="BM408" s="159"/>
      <c r="BN408" s="160"/>
    </row>
    <row r="409" spans="1:66" ht="12" customHeight="1" x14ac:dyDescent="0.15">
      <c r="C409" s="257">
        <f>入力シート!$C$9</f>
        <v>0</v>
      </c>
      <c r="D409" s="258"/>
      <c r="E409" s="258"/>
      <c r="F409" s="259"/>
      <c r="G409" s="181" t="str">
        <f>入力シート!$G$9</f>
        <v/>
      </c>
      <c r="H409" s="181"/>
      <c r="I409" s="181"/>
      <c r="J409" s="181"/>
      <c r="K409" s="181"/>
      <c r="L409" s="181"/>
      <c r="M409" s="181"/>
      <c r="N409" s="181"/>
      <c r="O409" s="181"/>
      <c r="P409" s="181"/>
      <c r="Q409" s="181"/>
      <c r="R409" s="181"/>
      <c r="S409" s="181"/>
      <c r="T409" s="181"/>
      <c r="U409" s="181"/>
      <c r="V409" s="181"/>
      <c r="W409" s="181"/>
      <c r="X409" s="181"/>
      <c r="Y409" s="181"/>
      <c r="Z409" s="229" t="s">
        <v>238</v>
      </c>
      <c r="AA409" s="229"/>
      <c r="AB409" s="229"/>
      <c r="AC409" s="229"/>
      <c r="AD409" s="229"/>
      <c r="AE409" s="229"/>
      <c r="AF409" s="229"/>
      <c r="AG409" s="229"/>
      <c r="AH409" s="229"/>
      <c r="AI409" s="230"/>
      <c r="AJ409" s="224">
        <f>入力シート!$AJ$9</f>
        <v>0</v>
      </c>
      <c r="AK409" s="225"/>
      <c r="AL409" s="225"/>
      <c r="AM409" s="225"/>
      <c r="AN409" s="225"/>
      <c r="AO409" s="225"/>
      <c r="AP409" s="225"/>
      <c r="AQ409" s="225"/>
      <c r="AR409" s="225"/>
      <c r="AS409" s="225"/>
      <c r="AT409" s="225"/>
      <c r="AU409" s="225"/>
      <c r="AV409" s="215" t="s">
        <v>2</v>
      </c>
      <c r="AW409" s="215"/>
      <c r="AX409" s="216"/>
      <c r="AY409" s="224">
        <f>入力シート!$AY$9</f>
        <v>0</v>
      </c>
      <c r="AZ409" s="225"/>
      <c r="BA409" s="225"/>
      <c r="BB409" s="225"/>
      <c r="BC409" s="225"/>
      <c r="BD409" s="225"/>
      <c r="BE409" s="225"/>
      <c r="BF409" s="225"/>
      <c r="BG409" s="225"/>
      <c r="BH409" s="225"/>
      <c r="BI409" s="225"/>
      <c r="BJ409" s="225"/>
      <c r="BK409" s="215" t="s">
        <v>2</v>
      </c>
      <c r="BL409" s="215"/>
      <c r="BM409" s="215"/>
      <c r="BN409" s="216"/>
    </row>
    <row r="410" spans="1:66" ht="12" customHeight="1" x14ac:dyDescent="0.15">
      <c r="C410" s="260"/>
      <c r="D410" s="261"/>
      <c r="E410" s="261"/>
      <c r="F410" s="262"/>
      <c r="G410" s="182"/>
      <c r="H410" s="182"/>
      <c r="I410" s="182"/>
      <c r="J410" s="182"/>
      <c r="K410" s="182"/>
      <c r="L410" s="182"/>
      <c r="M410" s="182"/>
      <c r="N410" s="182"/>
      <c r="O410" s="182"/>
      <c r="P410" s="182"/>
      <c r="Q410" s="182"/>
      <c r="R410" s="182"/>
      <c r="S410" s="182"/>
      <c r="T410" s="182"/>
      <c r="U410" s="182"/>
      <c r="V410" s="182"/>
      <c r="W410" s="182"/>
      <c r="X410" s="182"/>
      <c r="Y410" s="182"/>
      <c r="Z410" s="231"/>
      <c r="AA410" s="231"/>
      <c r="AB410" s="231"/>
      <c r="AC410" s="231"/>
      <c r="AD410" s="231"/>
      <c r="AE410" s="231"/>
      <c r="AF410" s="231"/>
      <c r="AG410" s="231"/>
      <c r="AH410" s="231"/>
      <c r="AI410" s="232"/>
      <c r="AJ410" s="226"/>
      <c r="AK410" s="227"/>
      <c r="AL410" s="227"/>
      <c r="AM410" s="227"/>
      <c r="AN410" s="227"/>
      <c r="AO410" s="227"/>
      <c r="AP410" s="227"/>
      <c r="AQ410" s="227"/>
      <c r="AR410" s="227"/>
      <c r="AS410" s="227"/>
      <c r="AT410" s="227"/>
      <c r="AU410" s="227"/>
      <c r="AV410" s="217"/>
      <c r="AW410" s="217"/>
      <c r="AX410" s="218"/>
      <c r="AY410" s="226"/>
      <c r="AZ410" s="227"/>
      <c r="BA410" s="227"/>
      <c r="BB410" s="227"/>
      <c r="BC410" s="227"/>
      <c r="BD410" s="227"/>
      <c r="BE410" s="227"/>
      <c r="BF410" s="227"/>
      <c r="BG410" s="227"/>
      <c r="BH410" s="227"/>
      <c r="BI410" s="227"/>
      <c r="BJ410" s="227"/>
      <c r="BK410" s="217"/>
      <c r="BL410" s="217"/>
      <c r="BM410" s="217"/>
      <c r="BN410" s="218"/>
    </row>
    <row r="411" spans="1:66" ht="12" customHeight="1" thickBot="1" x14ac:dyDescent="0.2">
      <c r="A411" s="13"/>
      <c r="C411" s="263"/>
      <c r="D411" s="264"/>
      <c r="E411" s="264"/>
      <c r="F411" s="265"/>
      <c r="G411" s="183"/>
      <c r="H411" s="183"/>
      <c r="I411" s="183"/>
      <c r="J411" s="183"/>
      <c r="K411" s="183"/>
      <c r="L411" s="183"/>
      <c r="M411" s="183"/>
      <c r="N411" s="183"/>
      <c r="O411" s="183"/>
      <c r="P411" s="183"/>
      <c r="Q411" s="183"/>
      <c r="R411" s="183"/>
      <c r="S411" s="183"/>
      <c r="T411" s="183"/>
      <c r="U411" s="183"/>
      <c r="V411" s="183"/>
      <c r="W411" s="183"/>
      <c r="X411" s="183"/>
      <c r="Y411" s="183"/>
      <c r="Z411" s="233"/>
      <c r="AA411" s="233"/>
      <c r="AB411" s="233"/>
      <c r="AC411" s="233"/>
      <c r="AD411" s="233"/>
      <c r="AE411" s="233"/>
      <c r="AF411" s="233"/>
      <c r="AG411" s="233"/>
      <c r="AH411" s="233"/>
      <c r="AI411" s="234"/>
      <c r="AJ411" s="228"/>
      <c r="AK411" s="198"/>
      <c r="AL411" s="198"/>
      <c r="AM411" s="198"/>
      <c r="AN411" s="198"/>
      <c r="AO411" s="198"/>
      <c r="AP411" s="198"/>
      <c r="AQ411" s="198"/>
      <c r="AR411" s="198"/>
      <c r="AS411" s="198"/>
      <c r="AT411" s="198"/>
      <c r="AU411" s="198"/>
      <c r="AV411" s="219"/>
      <c r="AW411" s="219"/>
      <c r="AX411" s="220"/>
      <c r="AY411" s="228"/>
      <c r="AZ411" s="198"/>
      <c r="BA411" s="198"/>
      <c r="BB411" s="198"/>
      <c r="BC411" s="198"/>
      <c r="BD411" s="198"/>
      <c r="BE411" s="198"/>
      <c r="BF411" s="198"/>
      <c r="BG411" s="198"/>
      <c r="BH411" s="198"/>
      <c r="BI411" s="198"/>
      <c r="BJ411" s="198"/>
      <c r="BK411" s="219"/>
      <c r="BL411" s="219"/>
      <c r="BM411" s="219"/>
      <c r="BN411" s="220"/>
    </row>
    <row r="412" spans="1:66" ht="12" customHeight="1" thickBot="1" x14ac:dyDescent="0.2">
      <c r="C412" s="221" t="s">
        <v>255</v>
      </c>
      <c r="D412" s="222"/>
      <c r="E412" s="222"/>
      <c r="F412" s="223"/>
      <c r="G412" s="254"/>
      <c r="H412" s="115"/>
      <c r="I412" s="115" t="str">
        <f>IF(入力シート!I85="","",入力シート!I85)</f>
        <v/>
      </c>
      <c r="J412" s="115"/>
      <c r="K412" s="115"/>
      <c r="L412" s="115"/>
      <c r="M412" s="115"/>
      <c r="N412" s="115"/>
      <c r="O412" s="115"/>
      <c r="P412" s="115"/>
      <c r="Q412" s="115"/>
      <c r="R412" s="115"/>
      <c r="S412" s="115"/>
      <c r="T412" s="115"/>
      <c r="U412" s="115"/>
      <c r="V412" s="255"/>
      <c r="W412" s="114"/>
      <c r="X412" s="115"/>
      <c r="Y412" s="115" t="str">
        <f>IF(入力シート!Y85="","",入力シート!Y85)</f>
        <v/>
      </c>
      <c r="Z412" s="115"/>
      <c r="AA412" s="115"/>
      <c r="AB412" s="115"/>
      <c r="AC412" s="115"/>
      <c r="AD412" s="115"/>
      <c r="AE412" s="115"/>
      <c r="AF412" s="115"/>
      <c r="AG412" s="115"/>
      <c r="AH412" s="115"/>
      <c r="AI412" s="115"/>
      <c r="AJ412" s="115"/>
      <c r="AK412" s="115"/>
      <c r="AL412" s="255"/>
      <c r="AM412" s="158" t="s">
        <v>6</v>
      </c>
      <c r="AN412" s="159"/>
      <c r="AO412" s="160"/>
      <c r="AP412" s="158" t="s">
        <v>7</v>
      </c>
      <c r="AQ412" s="159"/>
      <c r="AR412" s="160"/>
      <c r="AS412" s="158" t="s">
        <v>8</v>
      </c>
      <c r="AT412" s="159"/>
      <c r="AU412" s="159"/>
      <c r="AV412" s="159"/>
      <c r="AW412" s="160"/>
      <c r="AX412" s="158" t="s">
        <v>9</v>
      </c>
      <c r="AY412" s="159"/>
      <c r="AZ412" s="159"/>
      <c r="BA412" s="159"/>
      <c r="BB412" s="160"/>
      <c r="BC412" s="158" t="s">
        <v>10</v>
      </c>
      <c r="BD412" s="159"/>
      <c r="BE412" s="159"/>
      <c r="BF412" s="159"/>
      <c r="BG412" s="159"/>
      <c r="BH412" s="159"/>
      <c r="BI412" s="159"/>
      <c r="BJ412" s="159"/>
      <c r="BK412" s="159"/>
      <c r="BL412" s="159"/>
      <c r="BM412" s="159"/>
      <c r="BN412" s="160"/>
    </row>
    <row r="413" spans="1:66" ht="12" customHeight="1" x14ac:dyDescent="0.15">
      <c r="C413" s="207" t="s">
        <v>256</v>
      </c>
      <c r="D413" s="208"/>
      <c r="E413" s="208"/>
      <c r="F413" s="209"/>
      <c r="G413" s="90" t="s">
        <v>258</v>
      </c>
      <c r="H413" s="91"/>
      <c r="I413" s="248" t="str">
        <f>IF(入力シート!I86="","",入力シート!I86)</f>
        <v/>
      </c>
      <c r="J413" s="248"/>
      <c r="K413" s="248"/>
      <c r="L413" s="248"/>
      <c r="M413" s="248"/>
      <c r="N413" s="248"/>
      <c r="O413" s="248"/>
      <c r="P413" s="248"/>
      <c r="Q413" s="248"/>
      <c r="R413" s="248"/>
      <c r="S413" s="248"/>
      <c r="T413" s="248"/>
      <c r="U413" s="248"/>
      <c r="V413" s="249"/>
      <c r="W413" s="113" t="s">
        <v>257</v>
      </c>
      <c r="X413" s="91"/>
      <c r="Y413" s="248" t="str">
        <f>IF(入力シート!Y86="","",入力シート!Y86)</f>
        <v/>
      </c>
      <c r="Z413" s="248"/>
      <c r="AA413" s="248"/>
      <c r="AB413" s="248"/>
      <c r="AC413" s="248"/>
      <c r="AD413" s="248"/>
      <c r="AE413" s="248"/>
      <c r="AF413" s="248"/>
      <c r="AG413" s="248"/>
      <c r="AH413" s="248"/>
      <c r="AI413" s="248"/>
      <c r="AJ413" s="248"/>
      <c r="AK413" s="248"/>
      <c r="AL413" s="249"/>
      <c r="AM413" s="203" t="str">
        <f>IF(入力シート!AM85="","",入力シート!AM85)</f>
        <v/>
      </c>
      <c r="AN413" s="142"/>
      <c r="AO413" s="204"/>
      <c r="AP413" s="203" t="str">
        <f>IF(入力シート!AP85="","",入力シート!AP85)</f>
        <v/>
      </c>
      <c r="AQ413" s="142"/>
      <c r="AR413" s="204"/>
      <c r="AS413" s="203" t="str">
        <f>IF(入力シート!AS85="","",入力シート!AS85)</f>
        <v/>
      </c>
      <c r="AT413" s="142"/>
      <c r="AU413" s="142"/>
      <c r="AV413" s="142"/>
      <c r="AW413" s="204"/>
      <c r="AX413" s="203" t="str">
        <f>IF(入力シート!AX85="","",入力シート!AX85)</f>
        <v/>
      </c>
      <c r="AY413" s="142"/>
      <c r="AZ413" s="142"/>
      <c r="BA413" s="142"/>
      <c r="BB413" s="204"/>
      <c r="BC413" s="203" t="str">
        <f>IF(入力シート!BC85="","",入力シート!BC85)</f>
        <v/>
      </c>
      <c r="BD413" s="142"/>
      <c r="BE413" s="142"/>
      <c r="BF413" s="142"/>
      <c r="BG413" s="142" t="s">
        <v>260</v>
      </c>
      <c r="BH413" s="142" t="str">
        <f>IF(入力シート!BH85="","",入力シート!BH85)</f>
        <v/>
      </c>
      <c r="BI413" s="142"/>
      <c r="BJ413" s="142"/>
      <c r="BK413" s="142" t="s">
        <v>260</v>
      </c>
      <c r="BL413" s="142" t="str">
        <f>IF(入力シート!BL85="","",入力シート!BL85)</f>
        <v/>
      </c>
      <c r="BM413" s="142"/>
      <c r="BN413" s="204"/>
    </row>
    <row r="414" spans="1:66" ht="12" customHeight="1" x14ac:dyDescent="0.15">
      <c r="C414" s="207"/>
      <c r="D414" s="208"/>
      <c r="E414" s="208"/>
      <c r="F414" s="209"/>
      <c r="G414" s="84"/>
      <c r="H414" s="85"/>
      <c r="I414" s="250"/>
      <c r="J414" s="250"/>
      <c r="K414" s="250"/>
      <c r="L414" s="250"/>
      <c r="M414" s="250"/>
      <c r="N414" s="250"/>
      <c r="O414" s="250"/>
      <c r="P414" s="250"/>
      <c r="Q414" s="250"/>
      <c r="R414" s="250"/>
      <c r="S414" s="250"/>
      <c r="T414" s="250"/>
      <c r="U414" s="250"/>
      <c r="V414" s="251"/>
      <c r="W414" s="109"/>
      <c r="X414" s="110"/>
      <c r="Y414" s="250"/>
      <c r="Z414" s="250"/>
      <c r="AA414" s="250"/>
      <c r="AB414" s="250"/>
      <c r="AC414" s="250"/>
      <c r="AD414" s="250"/>
      <c r="AE414" s="250"/>
      <c r="AF414" s="250"/>
      <c r="AG414" s="250"/>
      <c r="AH414" s="250"/>
      <c r="AI414" s="250"/>
      <c r="AJ414" s="250"/>
      <c r="AK414" s="250"/>
      <c r="AL414" s="251"/>
      <c r="AM414" s="203"/>
      <c r="AN414" s="142"/>
      <c r="AO414" s="204"/>
      <c r="AP414" s="203"/>
      <c r="AQ414" s="142"/>
      <c r="AR414" s="204"/>
      <c r="AS414" s="203"/>
      <c r="AT414" s="142"/>
      <c r="AU414" s="142"/>
      <c r="AV414" s="142"/>
      <c r="AW414" s="204"/>
      <c r="AX414" s="203"/>
      <c r="AY414" s="142"/>
      <c r="AZ414" s="142"/>
      <c r="BA414" s="142"/>
      <c r="BB414" s="204"/>
      <c r="BC414" s="203"/>
      <c r="BD414" s="142"/>
      <c r="BE414" s="142"/>
      <c r="BF414" s="142"/>
      <c r="BG414" s="142"/>
      <c r="BH414" s="142"/>
      <c r="BI414" s="142"/>
      <c r="BJ414" s="142"/>
      <c r="BK414" s="142"/>
      <c r="BL414" s="142"/>
      <c r="BM414" s="142"/>
      <c r="BN414" s="204"/>
    </row>
    <row r="415" spans="1:66" ht="12" customHeight="1" thickBot="1" x14ac:dyDescent="0.2">
      <c r="C415" s="210"/>
      <c r="D415" s="211"/>
      <c r="E415" s="211"/>
      <c r="F415" s="212"/>
      <c r="G415" s="86"/>
      <c r="H415" s="87"/>
      <c r="I415" s="252"/>
      <c r="J415" s="252"/>
      <c r="K415" s="252"/>
      <c r="L415" s="252"/>
      <c r="M415" s="252"/>
      <c r="N415" s="252"/>
      <c r="O415" s="252"/>
      <c r="P415" s="252"/>
      <c r="Q415" s="252"/>
      <c r="R415" s="252"/>
      <c r="S415" s="252"/>
      <c r="T415" s="252"/>
      <c r="U415" s="252"/>
      <c r="V415" s="253"/>
      <c r="W415" s="111"/>
      <c r="X415" s="112"/>
      <c r="Y415" s="252"/>
      <c r="Z415" s="252"/>
      <c r="AA415" s="252"/>
      <c r="AB415" s="252"/>
      <c r="AC415" s="252"/>
      <c r="AD415" s="252"/>
      <c r="AE415" s="252"/>
      <c r="AF415" s="252"/>
      <c r="AG415" s="252"/>
      <c r="AH415" s="252"/>
      <c r="AI415" s="252"/>
      <c r="AJ415" s="252"/>
      <c r="AK415" s="252"/>
      <c r="AL415" s="253"/>
      <c r="AM415" s="205"/>
      <c r="AN415" s="143"/>
      <c r="AO415" s="206"/>
      <c r="AP415" s="205"/>
      <c r="AQ415" s="143"/>
      <c r="AR415" s="206"/>
      <c r="AS415" s="205"/>
      <c r="AT415" s="143"/>
      <c r="AU415" s="143"/>
      <c r="AV415" s="143"/>
      <c r="AW415" s="206"/>
      <c r="AX415" s="205"/>
      <c r="AY415" s="143"/>
      <c r="AZ415" s="143"/>
      <c r="BA415" s="143"/>
      <c r="BB415" s="206"/>
      <c r="BC415" s="205"/>
      <c r="BD415" s="143"/>
      <c r="BE415" s="143"/>
      <c r="BF415" s="143"/>
      <c r="BG415" s="143"/>
      <c r="BH415" s="143"/>
      <c r="BI415" s="143"/>
      <c r="BJ415" s="143"/>
      <c r="BK415" s="143"/>
      <c r="BL415" s="143"/>
      <c r="BM415" s="143"/>
      <c r="BN415" s="206"/>
    </row>
    <row r="416" spans="1:66" ht="12" customHeight="1" x14ac:dyDescent="0.15">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c r="AY416" s="58"/>
      <c r="AZ416" s="58"/>
      <c r="BA416" s="58"/>
      <c r="BB416" s="58"/>
      <c r="BC416" s="58"/>
      <c r="BD416" s="58"/>
      <c r="BE416" s="58"/>
      <c r="BF416" s="58"/>
      <c r="BG416" s="58"/>
      <c r="BH416" s="58"/>
      <c r="BI416" s="58"/>
      <c r="BJ416" s="58"/>
      <c r="BK416" s="58"/>
      <c r="BL416" s="58"/>
      <c r="BM416" s="58"/>
      <c r="BN416" s="58"/>
    </row>
    <row r="417" spans="1:66" ht="12" customHeight="1" x14ac:dyDescent="0.15">
      <c r="C417" s="10"/>
      <c r="D417" s="10"/>
      <c r="E417" s="10"/>
      <c r="F417" s="10"/>
      <c r="G417" s="10"/>
      <c r="H417" s="10"/>
      <c r="I417" s="10"/>
      <c r="J417" s="10"/>
      <c r="K417" s="10"/>
      <c r="L417" s="10"/>
      <c r="M417" s="10"/>
      <c r="N417" s="10"/>
      <c r="O417" s="10"/>
      <c r="P417" s="10"/>
      <c r="Q417" s="10"/>
      <c r="R417" s="57"/>
      <c r="S417" s="57"/>
      <c r="T417" s="57"/>
      <c r="U417" s="57"/>
      <c r="V417" s="57"/>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row>
    <row r="418" spans="1:66" ht="12" customHeight="1" x14ac:dyDescent="0.15">
      <c r="C418" s="10"/>
      <c r="D418" s="10"/>
      <c r="E418" s="10"/>
      <c r="F418" s="10"/>
      <c r="G418" s="10"/>
      <c r="H418" s="10"/>
      <c r="I418" s="10"/>
      <c r="J418" s="10"/>
      <c r="K418" s="10"/>
      <c r="L418" s="10"/>
      <c r="M418" s="10"/>
      <c r="N418" s="10"/>
      <c r="O418" s="10"/>
      <c r="P418" s="10"/>
      <c r="Q418" s="10"/>
      <c r="R418" s="57"/>
      <c r="S418" s="57"/>
      <c r="T418" s="57"/>
      <c r="U418" s="57"/>
      <c r="V418" s="57"/>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row>
    <row r="419" spans="1:66" ht="12" customHeight="1" x14ac:dyDescent="0.15">
      <c r="C419" s="10"/>
      <c r="D419" s="10"/>
      <c r="E419" s="10"/>
      <c r="F419" s="10"/>
      <c r="G419" s="10"/>
      <c r="H419" s="10"/>
      <c r="I419" s="10"/>
      <c r="J419" s="10"/>
      <c r="K419" s="10"/>
      <c r="L419" s="10"/>
      <c r="M419" s="10"/>
      <c r="N419" s="10"/>
      <c r="O419" s="10"/>
      <c r="P419" s="10"/>
      <c r="Q419" s="10"/>
      <c r="R419" s="57"/>
      <c r="S419" s="57"/>
      <c r="T419" s="57"/>
      <c r="U419" s="57"/>
      <c r="V419" s="57"/>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row>
    <row r="420" spans="1:66" ht="12" customHeight="1" x14ac:dyDescent="0.15">
      <c r="C420" s="10"/>
      <c r="D420" s="10"/>
      <c r="E420" s="10"/>
      <c r="F420" s="10"/>
      <c r="G420" s="10"/>
      <c r="H420" s="10"/>
      <c r="I420" s="10"/>
      <c r="J420" s="10"/>
      <c r="K420" s="10"/>
      <c r="L420" s="10"/>
      <c r="M420" s="10"/>
      <c r="N420" s="10"/>
      <c r="O420" s="10"/>
      <c r="P420" s="10"/>
      <c r="Q420" s="10"/>
      <c r="R420" s="57"/>
      <c r="S420" s="57"/>
      <c r="T420" s="57"/>
      <c r="U420" s="57"/>
      <c r="V420" s="57"/>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row>
    <row r="421" spans="1:66" ht="12" customHeight="1" x14ac:dyDescent="0.15">
      <c r="C421" s="14"/>
      <c r="D421" s="14"/>
      <c r="E421" s="14"/>
      <c r="F421" s="14"/>
      <c r="G421" s="14"/>
      <c r="H421" s="14"/>
      <c r="I421" s="14"/>
      <c r="J421" s="14"/>
      <c r="K421" s="14"/>
      <c r="L421" s="14"/>
      <c r="M421" s="14"/>
      <c r="N421" s="13"/>
      <c r="O421" s="14"/>
      <c r="P421" s="14"/>
      <c r="Q421" s="14"/>
      <c r="R421" s="14"/>
      <c r="S421" s="14"/>
      <c r="T421" s="14"/>
      <c r="U421" s="14"/>
      <c r="V421" s="15"/>
      <c r="W421" s="15"/>
      <c r="X421" s="15"/>
      <c r="Y421" s="15"/>
      <c r="Z421" s="15"/>
      <c r="AA421" s="14"/>
      <c r="AB421" s="14"/>
      <c r="AC421" s="14"/>
      <c r="AD421" s="14"/>
      <c r="AE421" s="14"/>
      <c r="AF421" s="14"/>
      <c r="AG421" s="14"/>
      <c r="AH421" s="14"/>
      <c r="AI421" s="13"/>
      <c r="AJ421" s="13"/>
      <c r="AK421" s="14"/>
      <c r="AL421" s="14"/>
      <c r="AM421" s="14"/>
      <c r="AN421" s="14"/>
      <c r="AO421" s="14"/>
      <c r="AP421" s="14"/>
      <c r="AQ421" s="14"/>
      <c r="AR421" s="14"/>
      <c r="AS421" s="13"/>
      <c r="AT421" s="13"/>
      <c r="AU421" s="14"/>
      <c r="AV421" s="14"/>
      <c r="AW421" s="14"/>
      <c r="AX421" s="14"/>
      <c r="AY421" s="14"/>
      <c r="AZ421" s="14"/>
      <c r="BA421" s="14"/>
      <c r="BB421" s="14"/>
      <c r="BC421" s="14"/>
      <c r="BD421" s="14"/>
      <c r="BE421" s="14"/>
      <c r="BF421" s="14"/>
      <c r="BG421" s="14"/>
      <c r="BH421" s="14"/>
      <c r="BI421" s="14"/>
      <c r="BJ421" s="14"/>
      <c r="BK421" s="14"/>
      <c r="BL421" s="14"/>
      <c r="BM421" s="14"/>
      <c r="BN421" s="14"/>
    </row>
    <row r="422" spans="1:66" ht="12" customHeight="1" x14ac:dyDescent="0.15">
      <c r="C422" s="14"/>
      <c r="D422" s="14"/>
      <c r="E422" s="14"/>
      <c r="F422" s="14"/>
      <c r="G422" s="14"/>
      <c r="H422" s="14"/>
      <c r="I422" s="14"/>
      <c r="J422" s="14"/>
      <c r="K422" s="14"/>
      <c r="L422" s="14"/>
      <c r="M422" s="14"/>
      <c r="N422" s="13"/>
      <c r="O422" s="14"/>
      <c r="P422" s="14"/>
      <c r="Q422" s="14"/>
      <c r="R422" s="14"/>
      <c r="S422" s="14"/>
      <c r="T422" s="14"/>
      <c r="U422" s="14"/>
      <c r="V422" s="15"/>
      <c r="W422" s="15"/>
      <c r="X422" s="15"/>
      <c r="Y422" s="15"/>
      <c r="Z422" s="15"/>
      <c r="AA422" s="14"/>
      <c r="AB422" s="14"/>
      <c r="AC422" s="14"/>
      <c r="AD422" s="14"/>
      <c r="AE422" s="14"/>
      <c r="AF422" s="14"/>
      <c r="AG422" s="14"/>
      <c r="AH422" s="14"/>
      <c r="AI422" s="13"/>
      <c r="AJ422" s="13"/>
      <c r="AK422" s="14"/>
      <c r="AL422" s="14"/>
      <c r="AM422" s="14"/>
      <c r="AN422" s="14"/>
      <c r="AO422" s="14"/>
      <c r="AP422" s="14"/>
      <c r="AQ422" s="14"/>
      <c r="AR422" s="14"/>
      <c r="AS422" s="13"/>
      <c r="AT422" s="13"/>
      <c r="AU422" s="14"/>
      <c r="AV422" s="14"/>
      <c r="AW422" s="14"/>
      <c r="AX422" s="14"/>
      <c r="AY422" s="14"/>
      <c r="AZ422" s="14"/>
      <c r="BA422" s="14"/>
      <c r="BB422" s="14"/>
      <c r="BC422" s="14"/>
      <c r="BD422" s="14"/>
      <c r="BE422" s="14"/>
      <c r="BF422" s="14"/>
      <c r="BG422" s="14"/>
      <c r="BH422" s="14"/>
      <c r="BI422" s="14"/>
      <c r="BJ422" s="14"/>
      <c r="BK422" s="14"/>
      <c r="BL422" s="14"/>
      <c r="BM422" s="14"/>
      <c r="BN422" s="14"/>
    </row>
    <row r="423" spans="1:66" ht="12" customHeight="1" thickBot="1" x14ac:dyDescent="0.2">
      <c r="B423" s="22"/>
      <c r="C423" s="23"/>
      <c r="D423" s="23"/>
      <c r="E423" s="23"/>
      <c r="F423" s="23"/>
      <c r="G423" s="24"/>
      <c r="H423" s="25"/>
      <c r="I423" s="25"/>
      <c r="J423" s="25"/>
      <c r="K423" s="25"/>
      <c r="L423" s="25"/>
      <c r="M423" s="25"/>
      <c r="N423" s="25"/>
      <c r="O423" s="25"/>
      <c r="P423" s="25"/>
      <c r="Q423" s="25"/>
      <c r="R423" s="25"/>
      <c r="S423" s="25"/>
      <c r="T423" s="25"/>
      <c r="U423" s="25"/>
      <c r="V423" s="25"/>
      <c r="W423" s="25"/>
      <c r="X423" s="25"/>
      <c r="Y423" s="25"/>
      <c r="Z423" s="25"/>
      <c r="AA423" s="20"/>
      <c r="AB423" s="20"/>
      <c r="AC423" s="235" t="s">
        <v>29</v>
      </c>
      <c r="AD423" s="256" t="s">
        <v>263</v>
      </c>
      <c r="AE423" s="110"/>
      <c r="AF423" s="110"/>
      <c r="AG423" s="110"/>
      <c r="AH423" s="110"/>
      <c r="AI423" s="110"/>
      <c r="AJ423" s="110"/>
      <c r="AK423" s="110"/>
      <c r="AL423" s="235" t="s">
        <v>261</v>
      </c>
      <c r="AM423" s="14"/>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row>
    <row r="424" spans="1:66" ht="12" customHeight="1" x14ac:dyDescent="0.15">
      <c r="C424" s="14"/>
      <c r="D424" s="14"/>
      <c r="E424" s="14"/>
      <c r="F424" s="14"/>
      <c r="G424" s="21"/>
      <c r="H424" s="20"/>
      <c r="I424" s="20"/>
      <c r="J424" s="20"/>
      <c r="K424" s="20"/>
      <c r="L424" s="20"/>
      <c r="M424" s="20"/>
      <c r="N424" s="20"/>
      <c r="O424" s="20"/>
      <c r="P424" s="20"/>
      <c r="Q424" s="20"/>
      <c r="R424" s="20"/>
      <c r="S424" s="20"/>
      <c r="T424" s="20"/>
      <c r="U424" s="20"/>
      <c r="V424" s="20"/>
      <c r="W424" s="20"/>
      <c r="X424" s="20"/>
      <c r="Y424" s="20"/>
      <c r="Z424" s="20"/>
      <c r="AA424" s="27"/>
      <c r="AB424" s="27"/>
      <c r="AC424" s="235"/>
      <c r="AD424" s="110"/>
      <c r="AE424" s="110"/>
      <c r="AF424" s="110"/>
      <c r="AG424" s="110"/>
      <c r="AH424" s="110"/>
      <c r="AI424" s="110"/>
      <c r="AJ424" s="110"/>
      <c r="AK424" s="110"/>
      <c r="AL424" s="235"/>
      <c r="AM424" s="26"/>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row>
    <row r="425" spans="1:66" ht="12" customHeight="1" x14ac:dyDescent="0.15">
      <c r="C425" s="34"/>
      <c r="D425" s="34"/>
      <c r="E425" s="34"/>
      <c r="F425" s="34"/>
      <c r="G425" s="34"/>
      <c r="H425" s="34"/>
      <c r="I425" s="34"/>
      <c r="J425" s="34"/>
      <c r="K425" s="34"/>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row>
    <row r="426" spans="1:66" ht="12" customHeight="1" x14ac:dyDescent="0.15">
      <c r="C426" s="34"/>
      <c r="D426" s="34"/>
      <c r="E426" s="34"/>
      <c r="F426" s="34"/>
      <c r="G426" s="34"/>
      <c r="H426" s="34"/>
      <c r="I426" s="34"/>
      <c r="J426" s="34"/>
      <c r="K426" s="34"/>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row>
    <row r="427" spans="1:66" ht="12" customHeight="1" x14ac:dyDescent="0.15">
      <c r="A427" s="50"/>
      <c r="B427" s="50"/>
      <c r="C427" s="50"/>
      <c r="D427" s="50"/>
      <c r="E427" s="50"/>
      <c r="F427" s="50"/>
      <c r="G427" s="50"/>
      <c r="H427" s="50"/>
      <c r="I427" s="50"/>
      <c r="J427" s="50"/>
      <c r="K427" s="50"/>
      <c r="L427" s="50"/>
      <c r="M427" s="50"/>
      <c r="N427" s="50"/>
      <c r="O427" s="197" t="s">
        <v>254</v>
      </c>
      <c r="P427" s="197"/>
      <c r="Q427" s="197"/>
      <c r="R427" s="197"/>
      <c r="S427" s="197"/>
      <c r="T427" s="197"/>
      <c r="U427" s="197"/>
      <c r="V427" s="197"/>
      <c r="W427" s="197"/>
      <c r="X427" s="197"/>
      <c r="Y427" s="197"/>
      <c r="Z427" s="197"/>
      <c r="AA427" s="197"/>
      <c r="AB427" s="197"/>
      <c r="AC427" s="197"/>
      <c r="AD427" s="197"/>
      <c r="AE427" s="197"/>
      <c r="AF427" s="197"/>
      <c r="AG427" s="197"/>
      <c r="AH427" s="197"/>
      <c r="AI427" s="197"/>
      <c r="AJ427" s="197"/>
      <c r="AK427" s="197"/>
      <c r="AL427" s="197"/>
      <c r="AM427" s="197"/>
      <c r="AN427" s="197"/>
      <c r="AO427" s="197"/>
      <c r="AP427" s="197"/>
      <c r="AQ427" s="197"/>
      <c r="AR427" s="197"/>
      <c r="AS427" s="197"/>
      <c r="AT427" s="197"/>
      <c r="AU427" s="197"/>
      <c r="AV427" s="197"/>
      <c r="AW427" s="197"/>
      <c r="AX427" s="197"/>
      <c r="AY427" s="50"/>
      <c r="AZ427" s="50"/>
      <c r="BA427" s="50"/>
      <c r="BB427" s="50"/>
      <c r="BC427" s="266">
        <f ca="1">NOW()</f>
        <v>43269.733627893518</v>
      </c>
      <c r="BD427" s="266"/>
      <c r="BE427" s="266"/>
      <c r="BF427" s="266"/>
      <c r="BG427" s="266"/>
      <c r="BH427" s="266"/>
      <c r="BI427" s="266"/>
      <c r="BJ427" s="266"/>
      <c r="BK427" s="266"/>
      <c r="BL427" s="266"/>
      <c r="BM427" s="266"/>
      <c r="BN427" s="266"/>
    </row>
    <row r="428" spans="1:66" ht="12" customHeight="1" thickBot="1" x14ac:dyDescent="0.2">
      <c r="A428" s="50"/>
      <c r="B428" s="50"/>
      <c r="C428" s="50"/>
      <c r="D428" s="50"/>
      <c r="E428" s="50"/>
      <c r="F428" s="50"/>
      <c r="G428" s="50"/>
      <c r="H428" s="50"/>
      <c r="I428" s="50"/>
      <c r="J428" s="50"/>
      <c r="K428" s="50"/>
      <c r="L428" s="50"/>
      <c r="M428" s="50"/>
      <c r="N428" s="50"/>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50"/>
      <c r="AZ428" s="50"/>
      <c r="BA428" s="50"/>
      <c r="BB428" s="50"/>
      <c r="BC428" s="267"/>
      <c r="BD428" s="267"/>
      <c r="BE428" s="267"/>
      <c r="BF428" s="267"/>
      <c r="BG428" s="267"/>
      <c r="BH428" s="267"/>
      <c r="BI428" s="267"/>
      <c r="BJ428" s="267"/>
      <c r="BK428" s="267"/>
      <c r="BL428" s="267"/>
      <c r="BM428" s="267"/>
      <c r="BN428" s="267"/>
    </row>
    <row r="429" spans="1:66" ht="12" customHeight="1" x14ac:dyDescent="0.15">
      <c r="B429" s="12"/>
      <c r="C429" s="242" t="s">
        <v>3</v>
      </c>
      <c r="D429" s="243"/>
      <c r="E429" s="243"/>
      <c r="F429" s="243"/>
      <c r="G429" s="242"/>
      <c r="H429" s="243"/>
      <c r="I429" s="243"/>
      <c r="J429" s="243"/>
      <c r="K429" s="243"/>
      <c r="L429" s="243"/>
      <c r="M429" s="244"/>
      <c r="N429" s="268" t="str">
        <f>IF(入力シート!C89="","",入力シート!C89)</f>
        <v/>
      </c>
      <c r="O429" s="269"/>
      <c r="P429" s="269"/>
      <c r="Q429" s="269"/>
      <c r="R429" s="269"/>
      <c r="S429" s="269"/>
      <c r="T429" s="269"/>
      <c r="U429" s="269"/>
      <c r="V429" s="199" t="s">
        <v>34</v>
      </c>
      <c r="W429" s="199"/>
      <c r="X429" s="199"/>
      <c r="Y429" s="200"/>
      <c r="Z429" s="236" t="str">
        <f>Z5</f>
        <v>第３5回　大阪高等学校女子体重別選手権</v>
      </c>
      <c r="AA429" s="237"/>
      <c r="AB429" s="237"/>
      <c r="AC429" s="237"/>
      <c r="AD429" s="237"/>
      <c r="AE429" s="237"/>
      <c r="AF429" s="237"/>
      <c r="AG429" s="237"/>
      <c r="AH429" s="237"/>
      <c r="AI429" s="237"/>
      <c r="AJ429" s="237"/>
      <c r="AK429" s="237"/>
      <c r="AL429" s="237"/>
      <c r="AM429" s="237"/>
      <c r="AN429" s="237"/>
      <c r="AO429" s="237"/>
      <c r="AP429" s="237"/>
      <c r="AQ429" s="237"/>
      <c r="AR429" s="237"/>
      <c r="AS429" s="237"/>
      <c r="AT429" s="237"/>
      <c r="AU429" s="237"/>
      <c r="AV429" s="237"/>
      <c r="AW429" s="237"/>
      <c r="AX429" s="237"/>
      <c r="AY429" s="237"/>
      <c r="AZ429" s="237"/>
      <c r="BA429" s="237"/>
      <c r="BB429" s="237"/>
      <c r="BC429" s="237"/>
      <c r="BD429" s="237"/>
      <c r="BE429" s="237"/>
      <c r="BF429" s="237"/>
      <c r="BG429" s="237"/>
      <c r="BH429" s="237"/>
      <c r="BI429" s="237"/>
      <c r="BJ429" s="237"/>
      <c r="BK429" s="237"/>
      <c r="BL429" s="237"/>
      <c r="BM429" s="237"/>
      <c r="BN429" s="238"/>
    </row>
    <row r="430" spans="1:66" ht="12" customHeight="1" thickBot="1" x14ac:dyDescent="0.2">
      <c r="C430" s="245"/>
      <c r="D430" s="246"/>
      <c r="E430" s="246"/>
      <c r="F430" s="246"/>
      <c r="G430" s="245"/>
      <c r="H430" s="246"/>
      <c r="I430" s="246"/>
      <c r="J430" s="246"/>
      <c r="K430" s="246"/>
      <c r="L430" s="246"/>
      <c r="M430" s="247"/>
      <c r="N430" s="270"/>
      <c r="O430" s="112"/>
      <c r="P430" s="112"/>
      <c r="Q430" s="112"/>
      <c r="R430" s="112"/>
      <c r="S430" s="112"/>
      <c r="T430" s="112"/>
      <c r="U430" s="112"/>
      <c r="V430" s="201"/>
      <c r="W430" s="201"/>
      <c r="X430" s="201"/>
      <c r="Y430" s="202"/>
      <c r="Z430" s="239"/>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0"/>
      <c r="AY430" s="240"/>
      <c r="AZ430" s="240"/>
      <c r="BA430" s="240"/>
      <c r="BB430" s="240"/>
      <c r="BC430" s="240"/>
      <c r="BD430" s="240"/>
      <c r="BE430" s="240"/>
      <c r="BF430" s="240"/>
      <c r="BG430" s="240"/>
      <c r="BH430" s="240"/>
      <c r="BI430" s="240"/>
      <c r="BJ430" s="240"/>
      <c r="BK430" s="240"/>
      <c r="BL430" s="240"/>
      <c r="BM430" s="240"/>
      <c r="BN430" s="241"/>
    </row>
    <row r="431" spans="1:66" ht="12" customHeight="1" thickBot="1" x14ac:dyDescent="0.2">
      <c r="C431" s="213" t="s">
        <v>0</v>
      </c>
      <c r="D431" s="214"/>
      <c r="E431" s="214"/>
      <c r="F431" s="214"/>
      <c r="G431" s="158" t="s">
        <v>4</v>
      </c>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8" t="s">
        <v>1</v>
      </c>
      <c r="AK431" s="159"/>
      <c r="AL431" s="159"/>
      <c r="AM431" s="159"/>
      <c r="AN431" s="159"/>
      <c r="AO431" s="159"/>
      <c r="AP431" s="159"/>
      <c r="AQ431" s="159"/>
      <c r="AR431" s="159"/>
      <c r="AS431" s="159"/>
      <c r="AT431" s="159"/>
      <c r="AU431" s="159"/>
      <c r="AV431" s="159"/>
      <c r="AW431" s="159"/>
      <c r="AX431" s="160"/>
      <c r="AY431" s="158" t="s">
        <v>5</v>
      </c>
      <c r="AZ431" s="159"/>
      <c r="BA431" s="159"/>
      <c r="BB431" s="159"/>
      <c r="BC431" s="159"/>
      <c r="BD431" s="159"/>
      <c r="BE431" s="159"/>
      <c r="BF431" s="159"/>
      <c r="BG431" s="159"/>
      <c r="BH431" s="159"/>
      <c r="BI431" s="159"/>
      <c r="BJ431" s="159"/>
      <c r="BK431" s="159"/>
      <c r="BL431" s="159"/>
      <c r="BM431" s="159"/>
      <c r="BN431" s="160"/>
    </row>
    <row r="432" spans="1:66" ht="12" customHeight="1" x14ac:dyDescent="0.15">
      <c r="C432" s="257">
        <f>入力シート!$C$9</f>
        <v>0</v>
      </c>
      <c r="D432" s="258"/>
      <c r="E432" s="258"/>
      <c r="F432" s="259"/>
      <c r="G432" s="181" t="str">
        <f>入力シート!$G$9</f>
        <v/>
      </c>
      <c r="H432" s="181"/>
      <c r="I432" s="181"/>
      <c r="J432" s="181"/>
      <c r="K432" s="181"/>
      <c r="L432" s="181"/>
      <c r="M432" s="181"/>
      <c r="N432" s="181"/>
      <c r="O432" s="181"/>
      <c r="P432" s="181"/>
      <c r="Q432" s="181"/>
      <c r="R432" s="181"/>
      <c r="S432" s="181"/>
      <c r="T432" s="181"/>
      <c r="U432" s="181"/>
      <c r="V432" s="181"/>
      <c r="W432" s="181"/>
      <c r="X432" s="181"/>
      <c r="Y432" s="181"/>
      <c r="Z432" s="229" t="s">
        <v>238</v>
      </c>
      <c r="AA432" s="229"/>
      <c r="AB432" s="229"/>
      <c r="AC432" s="229"/>
      <c r="AD432" s="229"/>
      <c r="AE432" s="229"/>
      <c r="AF432" s="229"/>
      <c r="AG432" s="229"/>
      <c r="AH432" s="229"/>
      <c r="AI432" s="230"/>
      <c r="AJ432" s="224">
        <f>入力シート!$AJ$9</f>
        <v>0</v>
      </c>
      <c r="AK432" s="225"/>
      <c r="AL432" s="225"/>
      <c r="AM432" s="225"/>
      <c r="AN432" s="225"/>
      <c r="AO432" s="225"/>
      <c r="AP432" s="225"/>
      <c r="AQ432" s="225"/>
      <c r="AR432" s="225"/>
      <c r="AS432" s="225"/>
      <c r="AT432" s="225"/>
      <c r="AU432" s="225"/>
      <c r="AV432" s="215" t="s">
        <v>2</v>
      </c>
      <c r="AW432" s="215"/>
      <c r="AX432" s="216"/>
      <c r="AY432" s="224">
        <f>入力シート!$AY$9</f>
        <v>0</v>
      </c>
      <c r="AZ432" s="225"/>
      <c r="BA432" s="225"/>
      <c r="BB432" s="225"/>
      <c r="BC432" s="225"/>
      <c r="BD432" s="225"/>
      <c r="BE432" s="225"/>
      <c r="BF432" s="225"/>
      <c r="BG432" s="225"/>
      <c r="BH432" s="225"/>
      <c r="BI432" s="225"/>
      <c r="BJ432" s="225"/>
      <c r="BK432" s="215" t="s">
        <v>2</v>
      </c>
      <c r="BL432" s="215"/>
      <c r="BM432" s="215"/>
      <c r="BN432" s="216"/>
    </row>
    <row r="433" spans="1:66" ht="12" customHeight="1" x14ac:dyDescent="0.15">
      <c r="C433" s="260"/>
      <c r="D433" s="261"/>
      <c r="E433" s="261"/>
      <c r="F433" s="262"/>
      <c r="G433" s="182"/>
      <c r="H433" s="182"/>
      <c r="I433" s="182"/>
      <c r="J433" s="182"/>
      <c r="K433" s="182"/>
      <c r="L433" s="182"/>
      <c r="M433" s="182"/>
      <c r="N433" s="182"/>
      <c r="O433" s="182"/>
      <c r="P433" s="182"/>
      <c r="Q433" s="182"/>
      <c r="R433" s="182"/>
      <c r="S433" s="182"/>
      <c r="T433" s="182"/>
      <c r="U433" s="182"/>
      <c r="V433" s="182"/>
      <c r="W433" s="182"/>
      <c r="X433" s="182"/>
      <c r="Y433" s="182"/>
      <c r="Z433" s="231"/>
      <c r="AA433" s="231"/>
      <c r="AB433" s="231"/>
      <c r="AC433" s="231"/>
      <c r="AD433" s="231"/>
      <c r="AE433" s="231"/>
      <c r="AF433" s="231"/>
      <c r="AG433" s="231"/>
      <c r="AH433" s="231"/>
      <c r="AI433" s="232"/>
      <c r="AJ433" s="226"/>
      <c r="AK433" s="227"/>
      <c r="AL433" s="227"/>
      <c r="AM433" s="227"/>
      <c r="AN433" s="227"/>
      <c r="AO433" s="227"/>
      <c r="AP433" s="227"/>
      <c r="AQ433" s="227"/>
      <c r="AR433" s="227"/>
      <c r="AS433" s="227"/>
      <c r="AT433" s="227"/>
      <c r="AU433" s="227"/>
      <c r="AV433" s="217"/>
      <c r="AW433" s="217"/>
      <c r="AX433" s="218"/>
      <c r="AY433" s="226"/>
      <c r="AZ433" s="227"/>
      <c r="BA433" s="227"/>
      <c r="BB433" s="227"/>
      <c r="BC433" s="227"/>
      <c r="BD433" s="227"/>
      <c r="BE433" s="227"/>
      <c r="BF433" s="227"/>
      <c r="BG433" s="227"/>
      <c r="BH433" s="227"/>
      <c r="BI433" s="227"/>
      <c r="BJ433" s="227"/>
      <c r="BK433" s="217"/>
      <c r="BL433" s="217"/>
      <c r="BM433" s="217"/>
      <c r="BN433" s="218"/>
    </row>
    <row r="434" spans="1:66" ht="12" customHeight="1" thickBot="1" x14ac:dyDescent="0.2">
      <c r="A434" s="13"/>
      <c r="C434" s="263"/>
      <c r="D434" s="264"/>
      <c r="E434" s="264"/>
      <c r="F434" s="265"/>
      <c r="G434" s="183"/>
      <c r="H434" s="183"/>
      <c r="I434" s="183"/>
      <c r="J434" s="183"/>
      <c r="K434" s="183"/>
      <c r="L434" s="183"/>
      <c r="M434" s="183"/>
      <c r="N434" s="183"/>
      <c r="O434" s="183"/>
      <c r="P434" s="183"/>
      <c r="Q434" s="183"/>
      <c r="R434" s="183"/>
      <c r="S434" s="183"/>
      <c r="T434" s="183"/>
      <c r="U434" s="183"/>
      <c r="V434" s="183"/>
      <c r="W434" s="183"/>
      <c r="X434" s="183"/>
      <c r="Y434" s="183"/>
      <c r="Z434" s="233"/>
      <c r="AA434" s="233"/>
      <c r="AB434" s="233"/>
      <c r="AC434" s="233"/>
      <c r="AD434" s="233"/>
      <c r="AE434" s="233"/>
      <c r="AF434" s="233"/>
      <c r="AG434" s="233"/>
      <c r="AH434" s="233"/>
      <c r="AI434" s="234"/>
      <c r="AJ434" s="228"/>
      <c r="AK434" s="198"/>
      <c r="AL434" s="198"/>
      <c r="AM434" s="198"/>
      <c r="AN434" s="198"/>
      <c r="AO434" s="198"/>
      <c r="AP434" s="198"/>
      <c r="AQ434" s="198"/>
      <c r="AR434" s="198"/>
      <c r="AS434" s="198"/>
      <c r="AT434" s="198"/>
      <c r="AU434" s="198"/>
      <c r="AV434" s="219"/>
      <c r="AW434" s="219"/>
      <c r="AX434" s="220"/>
      <c r="AY434" s="228"/>
      <c r="AZ434" s="198"/>
      <c r="BA434" s="198"/>
      <c r="BB434" s="198"/>
      <c r="BC434" s="198"/>
      <c r="BD434" s="198"/>
      <c r="BE434" s="198"/>
      <c r="BF434" s="198"/>
      <c r="BG434" s="198"/>
      <c r="BH434" s="198"/>
      <c r="BI434" s="198"/>
      <c r="BJ434" s="198"/>
      <c r="BK434" s="219"/>
      <c r="BL434" s="219"/>
      <c r="BM434" s="219"/>
      <c r="BN434" s="220"/>
    </row>
    <row r="435" spans="1:66" ht="12" customHeight="1" thickBot="1" x14ac:dyDescent="0.2">
      <c r="C435" s="221" t="s">
        <v>255</v>
      </c>
      <c r="D435" s="222"/>
      <c r="E435" s="222"/>
      <c r="F435" s="223"/>
      <c r="G435" s="254"/>
      <c r="H435" s="115"/>
      <c r="I435" s="115" t="str">
        <f>IF(入力シート!I89="","",入力シート!I89)</f>
        <v/>
      </c>
      <c r="J435" s="115"/>
      <c r="K435" s="115"/>
      <c r="L435" s="115"/>
      <c r="M435" s="115"/>
      <c r="N435" s="115"/>
      <c r="O435" s="115"/>
      <c r="P435" s="115"/>
      <c r="Q435" s="115"/>
      <c r="R435" s="115"/>
      <c r="S435" s="115"/>
      <c r="T435" s="115"/>
      <c r="U435" s="115"/>
      <c r="V435" s="255"/>
      <c r="W435" s="114"/>
      <c r="X435" s="115"/>
      <c r="Y435" s="115" t="str">
        <f>IF(入力シート!Y89="","",入力シート!Y89)</f>
        <v/>
      </c>
      <c r="Z435" s="115"/>
      <c r="AA435" s="115"/>
      <c r="AB435" s="115"/>
      <c r="AC435" s="115"/>
      <c r="AD435" s="115"/>
      <c r="AE435" s="115"/>
      <c r="AF435" s="115"/>
      <c r="AG435" s="115"/>
      <c r="AH435" s="115"/>
      <c r="AI435" s="115"/>
      <c r="AJ435" s="115"/>
      <c r="AK435" s="115"/>
      <c r="AL435" s="255"/>
      <c r="AM435" s="158" t="s">
        <v>6</v>
      </c>
      <c r="AN435" s="159"/>
      <c r="AO435" s="160"/>
      <c r="AP435" s="158" t="s">
        <v>7</v>
      </c>
      <c r="AQ435" s="159"/>
      <c r="AR435" s="160"/>
      <c r="AS435" s="158" t="s">
        <v>8</v>
      </c>
      <c r="AT435" s="159"/>
      <c r="AU435" s="159"/>
      <c r="AV435" s="159"/>
      <c r="AW435" s="160"/>
      <c r="AX435" s="158" t="s">
        <v>9</v>
      </c>
      <c r="AY435" s="159"/>
      <c r="AZ435" s="159"/>
      <c r="BA435" s="159"/>
      <c r="BB435" s="160"/>
      <c r="BC435" s="158" t="s">
        <v>10</v>
      </c>
      <c r="BD435" s="159"/>
      <c r="BE435" s="159"/>
      <c r="BF435" s="159"/>
      <c r="BG435" s="159"/>
      <c r="BH435" s="159"/>
      <c r="BI435" s="159"/>
      <c r="BJ435" s="159"/>
      <c r="BK435" s="159"/>
      <c r="BL435" s="159"/>
      <c r="BM435" s="159"/>
      <c r="BN435" s="160"/>
    </row>
    <row r="436" spans="1:66" ht="12" customHeight="1" x14ac:dyDescent="0.15">
      <c r="C436" s="207" t="s">
        <v>256</v>
      </c>
      <c r="D436" s="208"/>
      <c r="E436" s="208"/>
      <c r="F436" s="209"/>
      <c r="G436" s="90" t="s">
        <v>258</v>
      </c>
      <c r="H436" s="91"/>
      <c r="I436" s="248" t="str">
        <f>IF(入力シート!I90="","",入力シート!I90)</f>
        <v/>
      </c>
      <c r="J436" s="248"/>
      <c r="K436" s="248"/>
      <c r="L436" s="248"/>
      <c r="M436" s="248"/>
      <c r="N436" s="248"/>
      <c r="O436" s="248"/>
      <c r="P436" s="248"/>
      <c r="Q436" s="248"/>
      <c r="R436" s="248"/>
      <c r="S436" s="248"/>
      <c r="T436" s="248"/>
      <c r="U436" s="248"/>
      <c r="V436" s="249"/>
      <c r="W436" s="113" t="s">
        <v>257</v>
      </c>
      <c r="X436" s="91"/>
      <c r="Y436" s="248" t="str">
        <f>IF(入力シート!Y90="","",入力シート!Y90)</f>
        <v/>
      </c>
      <c r="Z436" s="248"/>
      <c r="AA436" s="248"/>
      <c r="AB436" s="248"/>
      <c r="AC436" s="248"/>
      <c r="AD436" s="248"/>
      <c r="AE436" s="248"/>
      <c r="AF436" s="248"/>
      <c r="AG436" s="248"/>
      <c r="AH436" s="248"/>
      <c r="AI436" s="248"/>
      <c r="AJ436" s="248"/>
      <c r="AK436" s="248"/>
      <c r="AL436" s="249"/>
      <c r="AM436" s="203" t="str">
        <f>IF(入力シート!AM89="","",入力シート!AM89)</f>
        <v/>
      </c>
      <c r="AN436" s="142"/>
      <c r="AO436" s="204"/>
      <c r="AP436" s="203" t="str">
        <f>IF(入力シート!AP89="","",入力シート!AP89)</f>
        <v/>
      </c>
      <c r="AQ436" s="142"/>
      <c r="AR436" s="204"/>
      <c r="AS436" s="203" t="str">
        <f>IF(入力シート!AS89="","",入力シート!AS89)</f>
        <v/>
      </c>
      <c r="AT436" s="142"/>
      <c r="AU436" s="142"/>
      <c r="AV436" s="142"/>
      <c r="AW436" s="204"/>
      <c r="AX436" s="203" t="str">
        <f>IF(入力シート!AX89="","",入力シート!AX89)</f>
        <v/>
      </c>
      <c r="AY436" s="142"/>
      <c r="AZ436" s="142"/>
      <c r="BA436" s="142"/>
      <c r="BB436" s="204"/>
      <c r="BC436" s="203" t="str">
        <f>IF(入力シート!BC89="","",入力シート!BC89)</f>
        <v/>
      </c>
      <c r="BD436" s="142"/>
      <c r="BE436" s="142"/>
      <c r="BF436" s="142"/>
      <c r="BG436" s="142" t="s">
        <v>260</v>
      </c>
      <c r="BH436" s="142" t="str">
        <f>IF(入力シート!BH89="","",入力シート!BH89)</f>
        <v/>
      </c>
      <c r="BI436" s="142"/>
      <c r="BJ436" s="142"/>
      <c r="BK436" s="142" t="s">
        <v>260</v>
      </c>
      <c r="BL436" s="142" t="str">
        <f>IF(入力シート!BL89="","",入力シート!BL89)</f>
        <v/>
      </c>
      <c r="BM436" s="142"/>
      <c r="BN436" s="204"/>
    </row>
    <row r="437" spans="1:66" ht="12" customHeight="1" x14ac:dyDescent="0.15">
      <c r="C437" s="207"/>
      <c r="D437" s="208"/>
      <c r="E437" s="208"/>
      <c r="F437" s="209"/>
      <c r="G437" s="84"/>
      <c r="H437" s="85"/>
      <c r="I437" s="250"/>
      <c r="J437" s="250"/>
      <c r="K437" s="250"/>
      <c r="L437" s="250"/>
      <c r="M437" s="250"/>
      <c r="N437" s="250"/>
      <c r="O437" s="250"/>
      <c r="P437" s="250"/>
      <c r="Q437" s="250"/>
      <c r="R437" s="250"/>
      <c r="S437" s="250"/>
      <c r="T437" s="250"/>
      <c r="U437" s="250"/>
      <c r="V437" s="251"/>
      <c r="W437" s="109"/>
      <c r="X437" s="110"/>
      <c r="Y437" s="250"/>
      <c r="Z437" s="250"/>
      <c r="AA437" s="250"/>
      <c r="AB437" s="250"/>
      <c r="AC437" s="250"/>
      <c r="AD437" s="250"/>
      <c r="AE437" s="250"/>
      <c r="AF437" s="250"/>
      <c r="AG437" s="250"/>
      <c r="AH437" s="250"/>
      <c r="AI437" s="250"/>
      <c r="AJ437" s="250"/>
      <c r="AK437" s="250"/>
      <c r="AL437" s="251"/>
      <c r="AM437" s="203"/>
      <c r="AN437" s="142"/>
      <c r="AO437" s="204"/>
      <c r="AP437" s="203"/>
      <c r="AQ437" s="142"/>
      <c r="AR437" s="204"/>
      <c r="AS437" s="203"/>
      <c r="AT437" s="142"/>
      <c r="AU437" s="142"/>
      <c r="AV437" s="142"/>
      <c r="AW437" s="204"/>
      <c r="AX437" s="203"/>
      <c r="AY437" s="142"/>
      <c r="AZ437" s="142"/>
      <c r="BA437" s="142"/>
      <c r="BB437" s="204"/>
      <c r="BC437" s="203"/>
      <c r="BD437" s="142"/>
      <c r="BE437" s="142"/>
      <c r="BF437" s="142"/>
      <c r="BG437" s="142"/>
      <c r="BH437" s="142"/>
      <c r="BI437" s="142"/>
      <c r="BJ437" s="142"/>
      <c r="BK437" s="142"/>
      <c r="BL437" s="142"/>
      <c r="BM437" s="142"/>
      <c r="BN437" s="204"/>
    </row>
    <row r="438" spans="1:66" ht="12" customHeight="1" thickBot="1" x14ac:dyDescent="0.2">
      <c r="C438" s="210"/>
      <c r="D438" s="211"/>
      <c r="E438" s="211"/>
      <c r="F438" s="212"/>
      <c r="G438" s="86"/>
      <c r="H438" s="87"/>
      <c r="I438" s="252"/>
      <c r="J438" s="252"/>
      <c r="K438" s="252"/>
      <c r="L438" s="252"/>
      <c r="M438" s="252"/>
      <c r="N438" s="252"/>
      <c r="O438" s="252"/>
      <c r="P438" s="252"/>
      <c r="Q438" s="252"/>
      <c r="R438" s="252"/>
      <c r="S438" s="252"/>
      <c r="T438" s="252"/>
      <c r="U438" s="252"/>
      <c r="V438" s="253"/>
      <c r="W438" s="111"/>
      <c r="X438" s="112"/>
      <c r="Y438" s="252"/>
      <c r="Z438" s="252"/>
      <c r="AA438" s="252"/>
      <c r="AB438" s="252"/>
      <c r="AC438" s="252"/>
      <c r="AD438" s="252"/>
      <c r="AE438" s="252"/>
      <c r="AF438" s="252"/>
      <c r="AG438" s="252"/>
      <c r="AH438" s="252"/>
      <c r="AI438" s="252"/>
      <c r="AJ438" s="252"/>
      <c r="AK438" s="252"/>
      <c r="AL438" s="253"/>
      <c r="AM438" s="205"/>
      <c r="AN438" s="143"/>
      <c r="AO438" s="206"/>
      <c r="AP438" s="205"/>
      <c r="AQ438" s="143"/>
      <c r="AR438" s="206"/>
      <c r="AS438" s="205"/>
      <c r="AT438" s="143"/>
      <c r="AU438" s="143"/>
      <c r="AV438" s="143"/>
      <c r="AW438" s="206"/>
      <c r="AX438" s="205"/>
      <c r="AY438" s="143"/>
      <c r="AZ438" s="143"/>
      <c r="BA438" s="143"/>
      <c r="BB438" s="206"/>
      <c r="BC438" s="205"/>
      <c r="BD438" s="143"/>
      <c r="BE438" s="143"/>
      <c r="BF438" s="143"/>
      <c r="BG438" s="143"/>
      <c r="BH438" s="143"/>
      <c r="BI438" s="143"/>
      <c r="BJ438" s="143"/>
      <c r="BK438" s="143"/>
      <c r="BL438" s="143"/>
      <c r="BM438" s="143"/>
      <c r="BN438" s="206"/>
    </row>
    <row r="439" spans="1:66" ht="12" customHeight="1" x14ac:dyDescent="0.15">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c r="BI439" s="60"/>
      <c r="BJ439" s="60"/>
      <c r="BK439" s="60"/>
      <c r="BL439" s="60"/>
      <c r="BM439" s="60"/>
      <c r="BN439" s="60"/>
    </row>
    <row r="440" spans="1:66" ht="12" customHeight="1" x14ac:dyDescent="0.15">
      <c r="C440" s="34"/>
      <c r="D440" s="34"/>
      <c r="E440" s="34"/>
      <c r="F440" s="34"/>
      <c r="G440" s="34"/>
      <c r="H440" s="34"/>
      <c r="I440" s="34"/>
      <c r="J440" s="34"/>
      <c r="K440" s="34"/>
      <c r="L440" s="34"/>
      <c r="M440" s="34"/>
      <c r="N440" s="34"/>
      <c r="O440" s="34"/>
      <c r="P440" s="34"/>
      <c r="Q440" s="34"/>
      <c r="R440" s="59"/>
      <c r="S440" s="59"/>
      <c r="T440" s="59"/>
      <c r="U440" s="59"/>
      <c r="V440" s="59"/>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c r="BH440" s="34"/>
      <c r="BI440" s="34"/>
      <c r="BJ440" s="34"/>
      <c r="BK440" s="34"/>
      <c r="BL440" s="34"/>
      <c r="BM440" s="34"/>
      <c r="BN440" s="34"/>
    </row>
    <row r="441" spans="1:66" ht="12" customHeight="1" x14ac:dyDescent="0.15">
      <c r="C441" s="34"/>
      <c r="D441" s="34"/>
      <c r="E441" s="34"/>
      <c r="F441" s="34"/>
      <c r="G441" s="34"/>
      <c r="H441" s="34"/>
      <c r="I441" s="34"/>
      <c r="J441" s="34"/>
      <c r="K441" s="34"/>
      <c r="L441" s="34"/>
      <c r="M441" s="34"/>
      <c r="N441" s="34"/>
      <c r="O441" s="34"/>
      <c r="P441" s="34"/>
      <c r="Q441" s="34"/>
      <c r="R441" s="59"/>
      <c r="S441" s="59"/>
      <c r="T441" s="59"/>
      <c r="U441" s="59"/>
      <c r="V441" s="59"/>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4"/>
      <c r="BN441" s="34"/>
    </row>
    <row r="442" spans="1:66" ht="12" customHeight="1" x14ac:dyDescent="0.15">
      <c r="C442" s="34"/>
      <c r="D442" s="34"/>
      <c r="E442" s="34"/>
      <c r="F442" s="34"/>
      <c r="G442" s="34"/>
      <c r="H442" s="34"/>
      <c r="I442" s="34"/>
      <c r="J442" s="34"/>
      <c r="K442" s="34"/>
      <c r="L442" s="34"/>
      <c r="M442" s="34"/>
      <c r="N442" s="34"/>
      <c r="O442" s="34"/>
      <c r="P442" s="34"/>
      <c r="Q442" s="34"/>
      <c r="R442" s="59"/>
      <c r="S442" s="59"/>
      <c r="T442" s="59"/>
      <c r="U442" s="59"/>
      <c r="V442" s="59"/>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c r="BH442" s="34"/>
      <c r="BI442" s="34"/>
      <c r="BJ442" s="34"/>
      <c r="BK442" s="34"/>
      <c r="BL442" s="34"/>
      <c r="BM442" s="34"/>
      <c r="BN442" s="34"/>
    </row>
    <row r="443" spans="1:66" ht="12" customHeight="1" x14ac:dyDescent="0.15">
      <c r="C443" s="34"/>
      <c r="D443" s="34"/>
      <c r="E443" s="34"/>
      <c r="F443" s="34"/>
      <c r="G443" s="34"/>
      <c r="H443" s="34"/>
      <c r="I443" s="34"/>
      <c r="J443" s="34"/>
      <c r="K443" s="34"/>
      <c r="L443" s="34"/>
      <c r="M443" s="34"/>
      <c r="N443" s="34"/>
      <c r="O443" s="34"/>
      <c r="P443" s="34"/>
      <c r="Q443" s="34"/>
      <c r="R443" s="59"/>
      <c r="S443" s="59"/>
      <c r="T443" s="59"/>
      <c r="U443" s="59"/>
      <c r="V443" s="59"/>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c r="BH443" s="34"/>
      <c r="BI443" s="34"/>
      <c r="BJ443" s="34"/>
      <c r="BK443" s="34"/>
      <c r="BL443" s="34"/>
      <c r="BM443" s="34"/>
      <c r="BN443" s="34"/>
    </row>
    <row r="444" spans="1:66" ht="12" customHeight="1" x14ac:dyDescent="0.15">
      <c r="C444" s="14"/>
      <c r="D444" s="14"/>
      <c r="E444" s="14"/>
      <c r="F444" s="14"/>
      <c r="G444" s="14"/>
      <c r="H444" s="14"/>
      <c r="I444" s="14"/>
      <c r="J444" s="14"/>
      <c r="K444" s="14"/>
      <c r="L444" s="14"/>
      <c r="M444" s="14"/>
      <c r="N444" s="13"/>
      <c r="O444" s="14"/>
      <c r="P444" s="14"/>
      <c r="Q444" s="14"/>
      <c r="R444" s="14"/>
      <c r="S444" s="14"/>
      <c r="T444" s="14"/>
      <c r="U444" s="14"/>
      <c r="V444" s="15"/>
      <c r="W444" s="15"/>
      <c r="X444" s="15"/>
      <c r="Y444" s="15"/>
      <c r="Z444" s="15"/>
      <c r="AA444" s="14"/>
      <c r="AB444" s="14"/>
      <c r="AC444" s="14"/>
      <c r="AD444" s="14"/>
      <c r="AE444" s="14"/>
      <c r="AF444" s="14"/>
      <c r="AG444" s="14"/>
      <c r="AH444" s="14"/>
      <c r="AI444" s="13"/>
      <c r="AJ444" s="13"/>
      <c r="AK444" s="14"/>
      <c r="AL444" s="14"/>
      <c r="AM444" s="14"/>
      <c r="AN444" s="14"/>
      <c r="AO444" s="14"/>
      <c r="AP444" s="14"/>
      <c r="AQ444" s="14"/>
      <c r="AR444" s="14"/>
      <c r="AS444" s="13"/>
      <c r="AT444" s="13"/>
      <c r="AU444" s="14"/>
      <c r="AV444" s="14"/>
      <c r="AW444" s="14"/>
      <c r="AX444" s="14"/>
      <c r="AY444" s="14"/>
      <c r="AZ444" s="14"/>
      <c r="BA444" s="14"/>
      <c r="BB444" s="14"/>
      <c r="BC444" s="14"/>
      <c r="BD444" s="14"/>
      <c r="BE444" s="14"/>
      <c r="BF444" s="14"/>
      <c r="BG444" s="14"/>
      <c r="BH444" s="14"/>
      <c r="BI444" s="14"/>
      <c r="BJ444" s="14"/>
      <c r="BK444" s="14"/>
      <c r="BL444" s="14"/>
      <c r="BM444" s="14"/>
      <c r="BN444" s="14"/>
    </row>
    <row r="445" spans="1:66" ht="12" customHeight="1" x14ac:dyDescent="0.15"/>
    <row r="446" spans="1:66" ht="12" customHeight="1" x14ac:dyDescent="0.15">
      <c r="A446" s="13"/>
      <c r="B446" s="13"/>
      <c r="C446" s="14"/>
      <c r="D446" s="14"/>
      <c r="E446" s="14"/>
      <c r="F446" s="14"/>
      <c r="G446" s="21"/>
      <c r="H446" s="20"/>
      <c r="I446" s="20"/>
      <c r="J446" s="20"/>
      <c r="K446" s="20"/>
      <c r="L446" s="20"/>
      <c r="M446" s="20"/>
      <c r="N446" s="20"/>
      <c r="O446" s="20"/>
      <c r="P446" s="20"/>
      <c r="Q446" s="20"/>
      <c r="R446" s="20"/>
      <c r="S446" s="20"/>
      <c r="T446" s="20"/>
      <c r="U446" s="20"/>
      <c r="V446" s="20"/>
      <c r="W446" s="20"/>
      <c r="X446" s="20"/>
      <c r="Y446" s="20"/>
      <c r="Z446" s="20"/>
      <c r="AA446" s="20"/>
      <c r="AB446" s="20"/>
      <c r="AC446" s="235"/>
      <c r="AD446" s="256"/>
      <c r="AE446" s="110"/>
      <c r="AF446" s="110"/>
      <c r="AG446" s="110"/>
      <c r="AH446" s="110"/>
      <c r="AI446" s="110"/>
      <c r="AJ446" s="110"/>
      <c r="AK446" s="110"/>
      <c r="AL446" s="235"/>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row>
    <row r="447" spans="1:66" ht="12" customHeight="1" x14ac:dyDescent="0.15">
      <c r="A447" s="13"/>
      <c r="B447" s="13"/>
      <c r="C447" s="14"/>
      <c r="D447" s="14"/>
      <c r="E447" s="14"/>
      <c r="F447" s="14"/>
      <c r="G447" s="21"/>
      <c r="H447" s="20"/>
      <c r="I447" s="20"/>
      <c r="J447" s="20"/>
      <c r="K447" s="20"/>
      <c r="L447" s="20"/>
      <c r="M447" s="20"/>
      <c r="N447" s="20"/>
      <c r="O447" s="20"/>
      <c r="P447" s="20"/>
      <c r="Q447" s="20"/>
      <c r="R447" s="20"/>
      <c r="S447" s="20"/>
      <c r="T447" s="20"/>
      <c r="U447" s="20"/>
      <c r="V447" s="20"/>
      <c r="W447" s="20"/>
      <c r="X447" s="20"/>
      <c r="Y447" s="20"/>
      <c r="Z447" s="20"/>
      <c r="AA447" s="20"/>
      <c r="AB447" s="20"/>
      <c r="AC447" s="235"/>
      <c r="AD447" s="110"/>
      <c r="AE447" s="110"/>
      <c r="AF447" s="110"/>
      <c r="AG447" s="110"/>
      <c r="AH447" s="110"/>
      <c r="AI447" s="110"/>
      <c r="AJ447" s="110"/>
      <c r="AK447" s="110"/>
      <c r="AL447" s="235"/>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row>
    <row r="448" spans="1:66" ht="12" customHeight="1" x14ac:dyDescent="0.15">
      <c r="C448" s="34"/>
      <c r="D448" s="34"/>
      <c r="E448" s="34"/>
      <c r="F448" s="34"/>
      <c r="G448" s="34"/>
      <c r="H448" s="34"/>
      <c r="I448" s="34"/>
      <c r="J448" s="34"/>
      <c r="K448" s="34"/>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row>
    <row r="449" spans="1:66" ht="12" customHeight="1" x14ac:dyDescent="0.15">
      <c r="C449" s="34"/>
      <c r="D449" s="34"/>
      <c r="E449" s="34"/>
      <c r="F449" s="34"/>
      <c r="G449" s="34"/>
      <c r="H449" s="34"/>
      <c r="I449" s="34"/>
      <c r="J449" s="34"/>
      <c r="K449" s="34"/>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row>
    <row r="450" spans="1:66" ht="12" customHeight="1" x14ac:dyDescent="0.15">
      <c r="A450" s="50"/>
      <c r="B450" s="50"/>
      <c r="C450" s="50"/>
      <c r="D450" s="50"/>
      <c r="E450" s="50"/>
      <c r="F450" s="50"/>
      <c r="G450" s="50"/>
      <c r="H450" s="50"/>
      <c r="I450" s="50"/>
      <c r="J450" s="50"/>
      <c r="K450" s="50"/>
      <c r="L450" s="50"/>
      <c r="M450" s="50"/>
      <c r="N450" s="50"/>
      <c r="O450" s="197" t="s">
        <v>254</v>
      </c>
      <c r="P450" s="197"/>
      <c r="Q450" s="197"/>
      <c r="R450" s="197"/>
      <c r="S450" s="197"/>
      <c r="T450" s="197"/>
      <c r="U450" s="197"/>
      <c r="V450" s="197"/>
      <c r="W450" s="197"/>
      <c r="X450" s="197"/>
      <c r="Y450" s="197"/>
      <c r="Z450" s="197"/>
      <c r="AA450" s="197"/>
      <c r="AB450" s="197"/>
      <c r="AC450" s="197"/>
      <c r="AD450" s="197"/>
      <c r="AE450" s="197"/>
      <c r="AF450" s="197"/>
      <c r="AG450" s="197"/>
      <c r="AH450" s="197"/>
      <c r="AI450" s="197"/>
      <c r="AJ450" s="197"/>
      <c r="AK450" s="197"/>
      <c r="AL450" s="197"/>
      <c r="AM450" s="197"/>
      <c r="AN450" s="197"/>
      <c r="AO450" s="197"/>
      <c r="AP450" s="197"/>
      <c r="AQ450" s="197"/>
      <c r="AR450" s="197"/>
      <c r="AS450" s="197"/>
      <c r="AT450" s="197"/>
      <c r="AU450" s="197"/>
      <c r="AV450" s="197"/>
      <c r="AW450" s="197"/>
      <c r="AX450" s="197"/>
      <c r="AY450" s="50"/>
      <c r="AZ450" s="50"/>
      <c r="BA450" s="50"/>
      <c r="BB450" s="50"/>
      <c r="BC450" s="266">
        <f ca="1">NOW()</f>
        <v>43269.733627893518</v>
      </c>
      <c r="BD450" s="266"/>
      <c r="BE450" s="266"/>
      <c r="BF450" s="266"/>
      <c r="BG450" s="266"/>
      <c r="BH450" s="266"/>
      <c r="BI450" s="266"/>
      <c r="BJ450" s="266"/>
      <c r="BK450" s="266"/>
      <c r="BL450" s="266"/>
      <c r="BM450" s="266"/>
      <c r="BN450" s="266"/>
    </row>
    <row r="451" spans="1:66" ht="12" customHeight="1" thickBot="1" x14ac:dyDescent="0.2">
      <c r="A451" s="50"/>
      <c r="B451" s="50"/>
      <c r="C451" s="50"/>
      <c r="D451" s="50"/>
      <c r="E451" s="50"/>
      <c r="F451" s="50"/>
      <c r="G451" s="50"/>
      <c r="H451" s="50"/>
      <c r="I451" s="50"/>
      <c r="J451" s="50"/>
      <c r="K451" s="50"/>
      <c r="L451" s="50"/>
      <c r="M451" s="50"/>
      <c r="N451" s="50"/>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c r="AX451" s="198"/>
      <c r="AY451" s="50"/>
      <c r="AZ451" s="50"/>
      <c r="BA451" s="50"/>
      <c r="BB451" s="50"/>
      <c r="BC451" s="267"/>
      <c r="BD451" s="267"/>
      <c r="BE451" s="267"/>
      <c r="BF451" s="267"/>
      <c r="BG451" s="267"/>
      <c r="BH451" s="267"/>
      <c r="BI451" s="267"/>
      <c r="BJ451" s="267"/>
      <c r="BK451" s="267"/>
      <c r="BL451" s="267"/>
      <c r="BM451" s="267"/>
      <c r="BN451" s="267"/>
    </row>
    <row r="452" spans="1:66" ht="12" customHeight="1" x14ac:dyDescent="0.15">
      <c r="B452" s="12"/>
      <c r="C452" s="242" t="s">
        <v>3</v>
      </c>
      <c r="D452" s="243"/>
      <c r="E452" s="243"/>
      <c r="F452" s="243"/>
      <c r="G452" s="242"/>
      <c r="H452" s="243"/>
      <c r="I452" s="243"/>
      <c r="J452" s="243"/>
      <c r="K452" s="243"/>
      <c r="L452" s="243"/>
      <c r="M452" s="244"/>
      <c r="N452" s="268" t="str">
        <f>IF(入力シート!C93="","",入力シート!C93)</f>
        <v/>
      </c>
      <c r="O452" s="269"/>
      <c r="P452" s="269"/>
      <c r="Q452" s="269"/>
      <c r="R452" s="269"/>
      <c r="S452" s="269"/>
      <c r="T452" s="269"/>
      <c r="U452" s="269"/>
      <c r="V452" s="199" t="s">
        <v>34</v>
      </c>
      <c r="W452" s="199"/>
      <c r="X452" s="199"/>
      <c r="Y452" s="200"/>
      <c r="Z452" s="236" t="str">
        <f>Z5</f>
        <v>第３5回　大阪高等学校女子体重別選手権</v>
      </c>
      <c r="AA452" s="237"/>
      <c r="AB452" s="237"/>
      <c r="AC452" s="237"/>
      <c r="AD452" s="237"/>
      <c r="AE452" s="237"/>
      <c r="AF452" s="237"/>
      <c r="AG452" s="237"/>
      <c r="AH452" s="237"/>
      <c r="AI452" s="237"/>
      <c r="AJ452" s="237"/>
      <c r="AK452" s="237"/>
      <c r="AL452" s="237"/>
      <c r="AM452" s="237"/>
      <c r="AN452" s="237"/>
      <c r="AO452" s="237"/>
      <c r="AP452" s="237"/>
      <c r="AQ452" s="237"/>
      <c r="AR452" s="237"/>
      <c r="AS452" s="237"/>
      <c r="AT452" s="237"/>
      <c r="AU452" s="237"/>
      <c r="AV452" s="237"/>
      <c r="AW452" s="237"/>
      <c r="AX452" s="237"/>
      <c r="AY452" s="237"/>
      <c r="AZ452" s="237"/>
      <c r="BA452" s="237"/>
      <c r="BB452" s="237"/>
      <c r="BC452" s="237"/>
      <c r="BD452" s="237"/>
      <c r="BE452" s="237"/>
      <c r="BF452" s="237"/>
      <c r="BG452" s="237"/>
      <c r="BH452" s="237"/>
      <c r="BI452" s="237"/>
      <c r="BJ452" s="237"/>
      <c r="BK452" s="237"/>
      <c r="BL452" s="237"/>
      <c r="BM452" s="237"/>
      <c r="BN452" s="238"/>
    </row>
    <row r="453" spans="1:66" ht="12" customHeight="1" thickBot="1" x14ac:dyDescent="0.2">
      <c r="C453" s="245"/>
      <c r="D453" s="246"/>
      <c r="E453" s="246"/>
      <c r="F453" s="246"/>
      <c r="G453" s="245"/>
      <c r="H453" s="246"/>
      <c r="I453" s="246"/>
      <c r="J453" s="246"/>
      <c r="K453" s="246"/>
      <c r="L453" s="246"/>
      <c r="M453" s="247"/>
      <c r="N453" s="270"/>
      <c r="O453" s="112"/>
      <c r="P453" s="112"/>
      <c r="Q453" s="112"/>
      <c r="R453" s="112"/>
      <c r="S453" s="112"/>
      <c r="T453" s="112"/>
      <c r="U453" s="112"/>
      <c r="V453" s="201"/>
      <c r="W453" s="201"/>
      <c r="X453" s="201"/>
      <c r="Y453" s="202"/>
      <c r="Z453" s="239"/>
      <c r="AA453" s="240"/>
      <c r="AB453" s="240"/>
      <c r="AC453" s="240"/>
      <c r="AD453" s="240"/>
      <c r="AE453" s="240"/>
      <c r="AF453" s="240"/>
      <c r="AG453" s="240"/>
      <c r="AH453" s="240"/>
      <c r="AI453" s="240"/>
      <c r="AJ453" s="240"/>
      <c r="AK453" s="240"/>
      <c r="AL453" s="240"/>
      <c r="AM453" s="240"/>
      <c r="AN453" s="240"/>
      <c r="AO453" s="240"/>
      <c r="AP453" s="240"/>
      <c r="AQ453" s="240"/>
      <c r="AR453" s="240"/>
      <c r="AS453" s="240"/>
      <c r="AT453" s="240"/>
      <c r="AU453" s="240"/>
      <c r="AV453" s="240"/>
      <c r="AW453" s="240"/>
      <c r="AX453" s="240"/>
      <c r="AY453" s="240"/>
      <c r="AZ453" s="240"/>
      <c r="BA453" s="240"/>
      <c r="BB453" s="240"/>
      <c r="BC453" s="240"/>
      <c r="BD453" s="240"/>
      <c r="BE453" s="240"/>
      <c r="BF453" s="240"/>
      <c r="BG453" s="240"/>
      <c r="BH453" s="240"/>
      <c r="BI453" s="240"/>
      <c r="BJ453" s="240"/>
      <c r="BK453" s="240"/>
      <c r="BL453" s="240"/>
      <c r="BM453" s="240"/>
      <c r="BN453" s="241"/>
    </row>
    <row r="454" spans="1:66" ht="12" customHeight="1" thickBot="1" x14ac:dyDescent="0.2">
      <c r="C454" s="213" t="s">
        <v>0</v>
      </c>
      <c r="D454" s="214"/>
      <c r="E454" s="214"/>
      <c r="F454" s="214"/>
      <c r="G454" s="158" t="s">
        <v>4</v>
      </c>
      <c r="H454" s="159"/>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58" t="s">
        <v>1</v>
      </c>
      <c r="AK454" s="159"/>
      <c r="AL454" s="159"/>
      <c r="AM454" s="159"/>
      <c r="AN454" s="159"/>
      <c r="AO454" s="159"/>
      <c r="AP454" s="159"/>
      <c r="AQ454" s="159"/>
      <c r="AR454" s="159"/>
      <c r="AS454" s="159"/>
      <c r="AT454" s="159"/>
      <c r="AU454" s="159"/>
      <c r="AV454" s="159"/>
      <c r="AW454" s="159"/>
      <c r="AX454" s="160"/>
      <c r="AY454" s="158" t="s">
        <v>5</v>
      </c>
      <c r="AZ454" s="159"/>
      <c r="BA454" s="159"/>
      <c r="BB454" s="159"/>
      <c r="BC454" s="159"/>
      <c r="BD454" s="159"/>
      <c r="BE454" s="159"/>
      <c r="BF454" s="159"/>
      <c r="BG454" s="159"/>
      <c r="BH454" s="159"/>
      <c r="BI454" s="159"/>
      <c r="BJ454" s="159"/>
      <c r="BK454" s="159"/>
      <c r="BL454" s="159"/>
      <c r="BM454" s="159"/>
      <c r="BN454" s="160"/>
    </row>
    <row r="455" spans="1:66" ht="12" customHeight="1" x14ac:dyDescent="0.15">
      <c r="C455" s="257">
        <f>入力シート!$C$9</f>
        <v>0</v>
      </c>
      <c r="D455" s="258"/>
      <c r="E455" s="258"/>
      <c r="F455" s="259"/>
      <c r="G455" s="181" t="str">
        <f>入力シート!$G$9</f>
        <v/>
      </c>
      <c r="H455" s="181"/>
      <c r="I455" s="181"/>
      <c r="J455" s="181"/>
      <c r="K455" s="181"/>
      <c r="L455" s="181"/>
      <c r="M455" s="181"/>
      <c r="N455" s="181"/>
      <c r="O455" s="181"/>
      <c r="P455" s="181"/>
      <c r="Q455" s="181"/>
      <c r="R455" s="181"/>
      <c r="S455" s="181"/>
      <c r="T455" s="181"/>
      <c r="U455" s="181"/>
      <c r="V455" s="181"/>
      <c r="W455" s="181"/>
      <c r="X455" s="181"/>
      <c r="Y455" s="181"/>
      <c r="Z455" s="229" t="s">
        <v>238</v>
      </c>
      <c r="AA455" s="229"/>
      <c r="AB455" s="229"/>
      <c r="AC455" s="229"/>
      <c r="AD455" s="229"/>
      <c r="AE455" s="229"/>
      <c r="AF455" s="229"/>
      <c r="AG455" s="229"/>
      <c r="AH455" s="229"/>
      <c r="AI455" s="230"/>
      <c r="AJ455" s="224">
        <f>入力シート!$AJ$9</f>
        <v>0</v>
      </c>
      <c r="AK455" s="225"/>
      <c r="AL455" s="225"/>
      <c r="AM455" s="225"/>
      <c r="AN455" s="225"/>
      <c r="AO455" s="225"/>
      <c r="AP455" s="225"/>
      <c r="AQ455" s="225"/>
      <c r="AR455" s="225"/>
      <c r="AS455" s="225"/>
      <c r="AT455" s="225"/>
      <c r="AU455" s="225"/>
      <c r="AV455" s="215" t="s">
        <v>2</v>
      </c>
      <c r="AW455" s="215"/>
      <c r="AX455" s="216"/>
      <c r="AY455" s="224">
        <f>入力シート!$AY$9</f>
        <v>0</v>
      </c>
      <c r="AZ455" s="225"/>
      <c r="BA455" s="225"/>
      <c r="BB455" s="225"/>
      <c r="BC455" s="225"/>
      <c r="BD455" s="225"/>
      <c r="BE455" s="225"/>
      <c r="BF455" s="225"/>
      <c r="BG455" s="225"/>
      <c r="BH455" s="225"/>
      <c r="BI455" s="225"/>
      <c r="BJ455" s="225"/>
      <c r="BK455" s="215" t="s">
        <v>2</v>
      </c>
      <c r="BL455" s="215"/>
      <c r="BM455" s="215"/>
      <c r="BN455" s="216"/>
    </row>
    <row r="456" spans="1:66" ht="12" customHeight="1" x14ac:dyDescent="0.15">
      <c r="C456" s="260"/>
      <c r="D456" s="261"/>
      <c r="E456" s="261"/>
      <c r="F456" s="262"/>
      <c r="G456" s="182"/>
      <c r="H456" s="182"/>
      <c r="I456" s="182"/>
      <c r="J456" s="182"/>
      <c r="K456" s="182"/>
      <c r="L456" s="182"/>
      <c r="M456" s="182"/>
      <c r="N456" s="182"/>
      <c r="O456" s="182"/>
      <c r="P456" s="182"/>
      <c r="Q456" s="182"/>
      <c r="R456" s="182"/>
      <c r="S456" s="182"/>
      <c r="T456" s="182"/>
      <c r="U456" s="182"/>
      <c r="V456" s="182"/>
      <c r="W456" s="182"/>
      <c r="X456" s="182"/>
      <c r="Y456" s="182"/>
      <c r="Z456" s="231"/>
      <c r="AA456" s="231"/>
      <c r="AB456" s="231"/>
      <c r="AC456" s="231"/>
      <c r="AD456" s="231"/>
      <c r="AE456" s="231"/>
      <c r="AF456" s="231"/>
      <c r="AG456" s="231"/>
      <c r="AH456" s="231"/>
      <c r="AI456" s="232"/>
      <c r="AJ456" s="226"/>
      <c r="AK456" s="227"/>
      <c r="AL456" s="227"/>
      <c r="AM456" s="227"/>
      <c r="AN456" s="227"/>
      <c r="AO456" s="227"/>
      <c r="AP456" s="227"/>
      <c r="AQ456" s="227"/>
      <c r="AR456" s="227"/>
      <c r="AS456" s="227"/>
      <c r="AT456" s="227"/>
      <c r="AU456" s="227"/>
      <c r="AV456" s="217"/>
      <c r="AW456" s="217"/>
      <c r="AX456" s="218"/>
      <c r="AY456" s="226"/>
      <c r="AZ456" s="227"/>
      <c r="BA456" s="227"/>
      <c r="BB456" s="227"/>
      <c r="BC456" s="227"/>
      <c r="BD456" s="227"/>
      <c r="BE456" s="227"/>
      <c r="BF456" s="227"/>
      <c r="BG456" s="227"/>
      <c r="BH456" s="227"/>
      <c r="BI456" s="227"/>
      <c r="BJ456" s="227"/>
      <c r="BK456" s="217"/>
      <c r="BL456" s="217"/>
      <c r="BM456" s="217"/>
      <c r="BN456" s="218"/>
    </row>
    <row r="457" spans="1:66" ht="12" customHeight="1" thickBot="1" x14ac:dyDescent="0.2">
      <c r="A457" s="13"/>
      <c r="C457" s="263"/>
      <c r="D457" s="264"/>
      <c r="E457" s="264"/>
      <c r="F457" s="265"/>
      <c r="G457" s="183"/>
      <c r="H457" s="183"/>
      <c r="I457" s="183"/>
      <c r="J457" s="183"/>
      <c r="K457" s="183"/>
      <c r="L457" s="183"/>
      <c r="M457" s="183"/>
      <c r="N457" s="183"/>
      <c r="O457" s="183"/>
      <c r="P457" s="183"/>
      <c r="Q457" s="183"/>
      <c r="R457" s="183"/>
      <c r="S457" s="183"/>
      <c r="T457" s="183"/>
      <c r="U457" s="183"/>
      <c r="V457" s="183"/>
      <c r="W457" s="183"/>
      <c r="X457" s="183"/>
      <c r="Y457" s="183"/>
      <c r="Z457" s="233"/>
      <c r="AA457" s="233"/>
      <c r="AB457" s="233"/>
      <c r="AC457" s="233"/>
      <c r="AD457" s="233"/>
      <c r="AE457" s="233"/>
      <c r="AF457" s="233"/>
      <c r="AG457" s="233"/>
      <c r="AH457" s="233"/>
      <c r="AI457" s="234"/>
      <c r="AJ457" s="228"/>
      <c r="AK457" s="198"/>
      <c r="AL457" s="198"/>
      <c r="AM457" s="198"/>
      <c r="AN457" s="198"/>
      <c r="AO457" s="198"/>
      <c r="AP457" s="198"/>
      <c r="AQ457" s="198"/>
      <c r="AR457" s="198"/>
      <c r="AS457" s="198"/>
      <c r="AT457" s="198"/>
      <c r="AU457" s="198"/>
      <c r="AV457" s="219"/>
      <c r="AW457" s="219"/>
      <c r="AX457" s="220"/>
      <c r="AY457" s="228"/>
      <c r="AZ457" s="198"/>
      <c r="BA457" s="198"/>
      <c r="BB457" s="198"/>
      <c r="BC457" s="198"/>
      <c r="BD457" s="198"/>
      <c r="BE457" s="198"/>
      <c r="BF457" s="198"/>
      <c r="BG457" s="198"/>
      <c r="BH457" s="198"/>
      <c r="BI457" s="198"/>
      <c r="BJ457" s="198"/>
      <c r="BK457" s="219"/>
      <c r="BL457" s="219"/>
      <c r="BM457" s="219"/>
      <c r="BN457" s="220"/>
    </row>
    <row r="458" spans="1:66" ht="12" customHeight="1" thickBot="1" x14ac:dyDescent="0.2">
      <c r="C458" s="221" t="s">
        <v>255</v>
      </c>
      <c r="D458" s="222"/>
      <c r="E458" s="222"/>
      <c r="F458" s="223"/>
      <c r="G458" s="254"/>
      <c r="H458" s="115"/>
      <c r="I458" s="115" t="str">
        <f>IF(入力シート!I93="","",入力シート!I93)</f>
        <v/>
      </c>
      <c r="J458" s="115"/>
      <c r="K458" s="115"/>
      <c r="L458" s="115"/>
      <c r="M458" s="115"/>
      <c r="N458" s="115"/>
      <c r="O458" s="115"/>
      <c r="P458" s="115"/>
      <c r="Q458" s="115"/>
      <c r="R458" s="115"/>
      <c r="S458" s="115"/>
      <c r="T458" s="115"/>
      <c r="U458" s="115"/>
      <c r="V458" s="255"/>
      <c r="W458" s="114"/>
      <c r="X458" s="115"/>
      <c r="Y458" s="115" t="str">
        <f>IF(入力シート!Y93="","",入力シート!Y93)</f>
        <v/>
      </c>
      <c r="Z458" s="115"/>
      <c r="AA458" s="115"/>
      <c r="AB458" s="115"/>
      <c r="AC458" s="115"/>
      <c r="AD458" s="115"/>
      <c r="AE458" s="115"/>
      <c r="AF458" s="115"/>
      <c r="AG458" s="115"/>
      <c r="AH458" s="115"/>
      <c r="AI458" s="115"/>
      <c r="AJ458" s="115"/>
      <c r="AK458" s="115"/>
      <c r="AL458" s="255"/>
      <c r="AM458" s="158" t="s">
        <v>6</v>
      </c>
      <c r="AN458" s="159"/>
      <c r="AO458" s="160"/>
      <c r="AP458" s="158" t="s">
        <v>7</v>
      </c>
      <c r="AQ458" s="159"/>
      <c r="AR458" s="160"/>
      <c r="AS458" s="158" t="s">
        <v>8</v>
      </c>
      <c r="AT458" s="159"/>
      <c r="AU458" s="159"/>
      <c r="AV458" s="159"/>
      <c r="AW458" s="160"/>
      <c r="AX458" s="158" t="s">
        <v>9</v>
      </c>
      <c r="AY458" s="159"/>
      <c r="AZ458" s="159"/>
      <c r="BA458" s="159"/>
      <c r="BB458" s="160"/>
      <c r="BC458" s="158" t="s">
        <v>10</v>
      </c>
      <c r="BD458" s="159"/>
      <c r="BE458" s="159"/>
      <c r="BF458" s="159"/>
      <c r="BG458" s="159"/>
      <c r="BH458" s="159"/>
      <c r="BI458" s="159"/>
      <c r="BJ458" s="159"/>
      <c r="BK458" s="159"/>
      <c r="BL458" s="159"/>
      <c r="BM458" s="159"/>
      <c r="BN458" s="160"/>
    </row>
    <row r="459" spans="1:66" ht="12" customHeight="1" x14ac:dyDescent="0.15">
      <c r="C459" s="207" t="s">
        <v>256</v>
      </c>
      <c r="D459" s="208"/>
      <c r="E459" s="208"/>
      <c r="F459" s="209"/>
      <c r="G459" s="90" t="s">
        <v>258</v>
      </c>
      <c r="H459" s="91"/>
      <c r="I459" s="248" t="str">
        <f>IF(入力シート!I94="","",入力シート!I94)</f>
        <v/>
      </c>
      <c r="J459" s="248"/>
      <c r="K459" s="248"/>
      <c r="L459" s="248"/>
      <c r="M459" s="248"/>
      <c r="N459" s="248"/>
      <c r="O459" s="248"/>
      <c r="P459" s="248"/>
      <c r="Q459" s="248"/>
      <c r="R459" s="248"/>
      <c r="S459" s="248"/>
      <c r="T459" s="248"/>
      <c r="U459" s="248"/>
      <c r="V459" s="249"/>
      <c r="W459" s="113" t="s">
        <v>257</v>
      </c>
      <c r="X459" s="91"/>
      <c r="Y459" s="248" t="str">
        <f>IF(入力シート!Y94="","",入力シート!Y94)</f>
        <v/>
      </c>
      <c r="Z459" s="248"/>
      <c r="AA459" s="248"/>
      <c r="AB459" s="248"/>
      <c r="AC459" s="248"/>
      <c r="AD459" s="248"/>
      <c r="AE459" s="248"/>
      <c r="AF459" s="248"/>
      <c r="AG459" s="248"/>
      <c r="AH459" s="248"/>
      <c r="AI459" s="248"/>
      <c r="AJ459" s="248"/>
      <c r="AK459" s="248"/>
      <c r="AL459" s="249"/>
      <c r="AM459" s="203" t="str">
        <f>IF(入力シート!AM93="","",入力シート!AM93)</f>
        <v/>
      </c>
      <c r="AN459" s="142"/>
      <c r="AO459" s="204"/>
      <c r="AP459" s="203" t="str">
        <f>IF(入力シート!AP93="","",入力シート!AP93)</f>
        <v/>
      </c>
      <c r="AQ459" s="142"/>
      <c r="AR459" s="204"/>
      <c r="AS459" s="203" t="str">
        <f>IF(入力シート!AS93="","",入力シート!AS93)</f>
        <v/>
      </c>
      <c r="AT459" s="142"/>
      <c r="AU459" s="142"/>
      <c r="AV459" s="142"/>
      <c r="AW459" s="204"/>
      <c r="AX459" s="203" t="str">
        <f>IF(入力シート!AX93="","",入力シート!AX93)</f>
        <v/>
      </c>
      <c r="AY459" s="142"/>
      <c r="AZ459" s="142"/>
      <c r="BA459" s="142"/>
      <c r="BB459" s="204"/>
      <c r="BC459" s="203" t="str">
        <f>IF(入力シート!BC93="","",入力シート!BC93)</f>
        <v/>
      </c>
      <c r="BD459" s="142"/>
      <c r="BE459" s="142"/>
      <c r="BF459" s="142"/>
      <c r="BG459" s="142" t="s">
        <v>260</v>
      </c>
      <c r="BH459" s="142" t="str">
        <f>IF(入力シート!BH93="","",入力シート!BH93)</f>
        <v/>
      </c>
      <c r="BI459" s="142"/>
      <c r="BJ459" s="142"/>
      <c r="BK459" s="142" t="s">
        <v>260</v>
      </c>
      <c r="BL459" s="142" t="str">
        <f>IF(入力シート!BL93="","",入力シート!BL93)</f>
        <v/>
      </c>
      <c r="BM459" s="142"/>
      <c r="BN459" s="204"/>
    </row>
    <row r="460" spans="1:66" ht="12" customHeight="1" x14ac:dyDescent="0.15">
      <c r="C460" s="207"/>
      <c r="D460" s="208"/>
      <c r="E460" s="208"/>
      <c r="F460" s="209"/>
      <c r="G460" s="84"/>
      <c r="H460" s="85"/>
      <c r="I460" s="250"/>
      <c r="J460" s="250"/>
      <c r="K460" s="250"/>
      <c r="L460" s="250"/>
      <c r="M460" s="250"/>
      <c r="N460" s="250"/>
      <c r="O460" s="250"/>
      <c r="P460" s="250"/>
      <c r="Q460" s="250"/>
      <c r="R460" s="250"/>
      <c r="S460" s="250"/>
      <c r="T460" s="250"/>
      <c r="U460" s="250"/>
      <c r="V460" s="251"/>
      <c r="W460" s="109"/>
      <c r="X460" s="110"/>
      <c r="Y460" s="250"/>
      <c r="Z460" s="250"/>
      <c r="AA460" s="250"/>
      <c r="AB460" s="250"/>
      <c r="AC460" s="250"/>
      <c r="AD460" s="250"/>
      <c r="AE460" s="250"/>
      <c r="AF460" s="250"/>
      <c r="AG460" s="250"/>
      <c r="AH460" s="250"/>
      <c r="AI460" s="250"/>
      <c r="AJ460" s="250"/>
      <c r="AK460" s="250"/>
      <c r="AL460" s="251"/>
      <c r="AM460" s="203"/>
      <c r="AN460" s="142"/>
      <c r="AO460" s="204"/>
      <c r="AP460" s="203"/>
      <c r="AQ460" s="142"/>
      <c r="AR460" s="204"/>
      <c r="AS460" s="203"/>
      <c r="AT460" s="142"/>
      <c r="AU460" s="142"/>
      <c r="AV460" s="142"/>
      <c r="AW460" s="204"/>
      <c r="AX460" s="203"/>
      <c r="AY460" s="142"/>
      <c r="AZ460" s="142"/>
      <c r="BA460" s="142"/>
      <c r="BB460" s="204"/>
      <c r="BC460" s="203"/>
      <c r="BD460" s="142"/>
      <c r="BE460" s="142"/>
      <c r="BF460" s="142"/>
      <c r="BG460" s="142"/>
      <c r="BH460" s="142"/>
      <c r="BI460" s="142"/>
      <c r="BJ460" s="142"/>
      <c r="BK460" s="142"/>
      <c r="BL460" s="142"/>
      <c r="BM460" s="142"/>
      <c r="BN460" s="204"/>
    </row>
    <row r="461" spans="1:66" ht="12" customHeight="1" thickBot="1" x14ac:dyDescent="0.2">
      <c r="C461" s="210"/>
      <c r="D461" s="211"/>
      <c r="E461" s="211"/>
      <c r="F461" s="212"/>
      <c r="G461" s="86"/>
      <c r="H461" s="87"/>
      <c r="I461" s="252"/>
      <c r="J461" s="252"/>
      <c r="K461" s="252"/>
      <c r="L461" s="252"/>
      <c r="M461" s="252"/>
      <c r="N461" s="252"/>
      <c r="O461" s="252"/>
      <c r="P461" s="252"/>
      <c r="Q461" s="252"/>
      <c r="R461" s="252"/>
      <c r="S461" s="252"/>
      <c r="T461" s="252"/>
      <c r="U461" s="252"/>
      <c r="V461" s="253"/>
      <c r="W461" s="111"/>
      <c r="X461" s="112"/>
      <c r="Y461" s="252"/>
      <c r="Z461" s="252"/>
      <c r="AA461" s="252"/>
      <c r="AB461" s="252"/>
      <c r="AC461" s="252"/>
      <c r="AD461" s="252"/>
      <c r="AE461" s="252"/>
      <c r="AF461" s="252"/>
      <c r="AG461" s="252"/>
      <c r="AH461" s="252"/>
      <c r="AI461" s="252"/>
      <c r="AJ461" s="252"/>
      <c r="AK461" s="252"/>
      <c r="AL461" s="253"/>
      <c r="AM461" s="205"/>
      <c r="AN461" s="143"/>
      <c r="AO461" s="206"/>
      <c r="AP461" s="205"/>
      <c r="AQ461" s="143"/>
      <c r="AR461" s="206"/>
      <c r="AS461" s="205"/>
      <c r="AT461" s="143"/>
      <c r="AU461" s="143"/>
      <c r="AV461" s="143"/>
      <c r="AW461" s="206"/>
      <c r="AX461" s="205"/>
      <c r="AY461" s="143"/>
      <c r="AZ461" s="143"/>
      <c r="BA461" s="143"/>
      <c r="BB461" s="206"/>
      <c r="BC461" s="205"/>
      <c r="BD461" s="143"/>
      <c r="BE461" s="143"/>
      <c r="BF461" s="143"/>
      <c r="BG461" s="143"/>
      <c r="BH461" s="143"/>
      <c r="BI461" s="143"/>
      <c r="BJ461" s="143"/>
      <c r="BK461" s="143"/>
      <c r="BL461" s="143"/>
      <c r="BM461" s="143"/>
      <c r="BN461" s="206"/>
    </row>
    <row r="462" spans="1:66" ht="12" customHeight="1" x14ac:dyDescent="0.15">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c r="AX462" s="58"/>
      <c r="AY462" s="58"/>
      <c r="AZ462" s="58"/>
      <c r="BA462" s="58"/>
      <c r="BB462" s="58"/>
      <c r="BC462" s="58"/>
      <c r="BD462" s="58"/>
      <c r="BE462" s="58"/>
      <c r="BF462" s="58"/>
      <c r="BG462" s="58"/>
      <c r="BH462" s="58"/>
      <c r="BI462" s="58"/>
      <c r="BJ462" s="58"/>
      <c r="BK462" s="58"/>
      <c r="BL462" s="58"/>
      <c r="BM462" s="58"/>
      <c r="BN462" s="58"/>
    </row>
    <row r="463" spans="1:66" ht="12" customHeight="1" x14ac:dyDescent="0.15">
      <c r="C463" s="10"/>
      <c r="D463" s="10"/>
      <c r="E463" s="10"/>
      <c r="F463" s="10"/>
      <c r="G463" s="10"/>
      <c r="H463" s="10"/>
      <c r="I463" s="10"/>
      <c r="J463" s="10"/>
      <c r="K463" s="10"/>
      <c r="L463" s="10"/>
      <c r="M463" s="10"/>
      <c r="N463" s="10"/>
      <c r="O463" s="10"/>
      <c r="P463" s="10"/>
      <c r="Q463" s="10"/>
      <c r="R463" s="57"/>
      <c r="S463" s="57"/>
      <c r="T463" s="57"/>
      <c r="U463" s="57"/>
      <c r="V463" s="57"/>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row>
    <row r="464" spans="1:66" ht="12" customHeight="1" x14ac:dyDescent="0.15">
      <c r="C464" s="10"/>
      <c r="D464" s="10"/>
      <c r="E464" s="10"/>
      <c r="F464" s="10"/>
      <c r="G464" s="10"/>
      <c r="H464" s="10"/>
      <c r="I464" s="10"/>
      <c r="J464" s="10"/>
      <c r="K464" s="10"/>
      <c r="L464" s="10"/>
      <c r="M464" s="10"/>
      <c r="N464" s="10"/>
      <c r="O464" s="10"/>
      <c r="P464" s="10"/>
      <c r="Q464" s="10"/>
      <c r="R464" s="57"/>
      <c r="S464" s="57"/>
      <c r="T464" s="57"/>
      <c r="U464" s="57"/>
      <c r="V464" s="57"/>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row>
    <row r="465" spans="1:66" ht="12" customHeight="1" x14ac:dyDescent="0.15">
      <c r="C465" s="10"/>
      <c r="D465" s="10"/>
      <c r="E465" s="10"/>
      <c r="F465" s="10"/>
      <c r="G465" s="10"/>
      <c r="H465" s="10"/>
      <c r="I465" s="10"/>
      <c r="J465" s="10"/>
      <c r="K465" s="10"/>
      <c r="L465" s="10"/>
      <c r="M465" s="10"/>
      <c r="N465" s="10"/>
      <c r="O465" s="10"/>
      <c r="P465" s="10"/>
      <c r="Q465" s="10"/>
      <c r="R465" s="57"/>
      <c r="S465" s="57"/>
      <c r="T465" s="57"/>
      <c r="U465" s="57"/>
      <c r="V465" s="57"/>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row>
    <row r="466" spans="1:66" ht="12" customHeight="1" x14ac:dyDescent="0.15">
      <c r="C466" s="10"/>
      <c r="D466" s="10"/>
      <c r="E466" s="10"/>
      <c r="F466" s="10"/>
      <c r="G466" s="10"/>
      <c r="H466" s="10"/>
      <c r="I466" s="10"/>
      <c r="J466" s="10"/>
      <c r="K466" s="10"/>
      <c r="L466" s="10"/>
      <c r="M466" s="10"/>
      <c r="N466" s="10"/>
      <c r="O466" s="10"/>
      <c r="P466" s="10"/>
      <c r="Q466" s="10"/>
      <c r="R466" s="57"/>
      <c r="S466" s="57"/>
      <c r="T466" s="57"/>
      <c r="U466" s="57"/>
      <c r="V466" s="57"/>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row>
    <row r="467" spans="1:66" ht="12" customHeight="1" x14ac:dyDescent="0.15">
      <c r="C467" s="14"/>
      <c r="D467" s="14"/>
      <c r="E467" s="14"/>
      <c r="F467" s="14"/>
      <c r="G467" s="14"/>
      <c r="H467" s="14"/>
      <c r="I467" s="14"/>
      <c r="J467" s="14"/>
      <c r="K467" s="14"/>
      <c r="L467" s="14"/>
      <c r="M467" s="14"/>
      <c r="N467" s="13"/>
      <c r="O467" s="14"/>
      <c r="P467" s="14"/>
      <c r="Q467" s="14"/>
      <c r="R467" s="14"/>
      <c r="S467" s="14"/>
      <c r="T467" s="14"/>
      <c r="U467" s="14"/>
      <c r="V467" s="15"/>
      <c r="W467" s="15"/>
      <c r="X467" s="15"/>
      <c r="Y467" s="15"/>
      <c r="Z467" s="15"/>
      <c r="AA467" s="14"/>
      <c r="AB467" s="14"/>
      <c r="AC467" s="14"/>
      <c r="AD467" s="14"/>
      <c r="AE467" s="14"/>
      <c r="AF467" s="14"/>
      <c r="AG467" s="14"/>
      <c r="AH467" s="14"/>
      <c r="AI467" s="13"/>
      <c r="AJ467" s="13"/>
      <c r="AK467" s="14"/>
      <c r="AL467" s="14"/>
      <c r="AM467" s="14"/>
      <c r="AN467" s="14"/>
      <c r="AO467" s="14"/>
      <c r="AP467" s="14"/>
      <c r="AQ467" s="14"/>
      <c r="AR467" s="14"/>
      <c r="AS467" s="13"/>
      <c r="AT467" s="13"/>
      <c r="AU467" s="14"/>
      <c r="AV467" s="14"/>
      <c r="AW467" s="14"/>
      <c r="AX467" s="14"/>
      <c r="AY467" s="14"/>
      <c r="AZ467" s="14"/>
      <c r="BA467" s="14"/>
      <c r="BB467" s="14"/>
      <c r="BC467" s="14"/>
      <c r="BD467" s="14"/>
      <c r="BE467" s="14"/>
      <c r="BF467" s="14"/>
      <c r="BG467" s="14"/>
      <c r="BH467" s="14"/>
      <c r="BI467" s="14"/>
      <c r="BJ467" s="14"/>
      <c r="BK467" s="14"/>
      <c r="BL467" s="14"/>
      <c r="BM467" s="14"/>
      <c r="BN467" s="14"/>
    </row>
    <row r="468" spans="1:66" ht="12" customHeight="1" x14ac:dyDescent="0.15">
      <c r="C468" s="14"/>
      <c r="D468" s="14"/>
      <c r="E468" s="14"/>
      <c r="F468" s="14"/>
      <c r="G468" s="14"/>
      <c r="H468" s="14"/>
      <c r="I468" s="14"/>
      <c r="J468" s="14"/>
      <c r="K468" s="14"/>
      <c r="L468" s="14"/>
      <c r="M468" s="14"/>
      <c r="N468" s="13"/>
      <c r="O468" s="14"/>
      <c r="P468" s="14"/>
      <c r="Q468" s="14"/>
      <c r="R468" s="14"/>
      <c r="S468" s="14"/>
      <c r="T468" s="14"/>
      <c r="U468" s="14"/>
      <c r="V468" s="15"/>
      <c r="W468" s="15"/>
      <c r="X468" s="15"/>
      <c r="Y468" s="15"/>
      <c r="Z468" s="15"/>
      <c r="AA468" s="14"/>
      <c r="AB468" s="14"/>
      <c r="AC468" s="14"/>
      <c r="AD468" s="14"/>
      <c r="AE468" s="14"/>
      <c r="AF468" s="14"/>
      <c r="AG468" s="14"/>
      <c r="AH468" s="14"/>
      <c r="AI468" s="13"/>
      <c r="AJ468" s="13"/>
      <c r="AK468" s="14"/>
      <c r="AL468" s="14"/>
      <c r="AM468" s="14"/>
      <c r="AN468" s="14"/>
      <c r="AO468" s="14"/>
      <c r="AP468" s="14"/>
      <c r="AQ468" s="14"/>
      <c r="AR468" s="14"/>
      <c r="AS468" s="13"/>
      <c r="AT468" s="13"/>
      <c r="AU468" s="14"/>
      <c r="AV468" s="14"/>
      <c r="AW468" s="14"/>
      <c r="AX468" s="14"/>
      <c r="AY468" s="14"/>
      <c r="AZ468" s="14"/>
      <c r="BA468" s="14"/>
      <c r="BB468" s="14"/>
      <c r="BC468" s="14"/>
      <c r="BD468" s="14"/>
      <c r="BE468" s="14"/>
      <c r="BF468" s="14"/>
      <c r="BG468" s="14"/>
      <c r="BH468" s="14"/>
      <c r="BI468" s="14"/>
      <c r="BJ468" s="14"/>
      <c r="BK468" s="14"/>
      <c r="BL468" s="14"/>
      <c r="BM468" s="14"/>
      <c r="BN468" s="14"/>
    </row>
    <row r="469" spans="1:66" ht="12" customHeight="1" thickBot="1" x14ac:dyDescent="0.2">
      <c r="B469" s="22"/>
      <c r="C469" s="23"/>
      <c r="D469" s="23"/>
      <c r="E469" s="23"/>
      <c r="F469" s="23"/>
      <c r="G469" s="24"/>
      <c r="H469" s="25"/>
      <c r="I469" s="25"/>
      <c r="J469" s="25"/>
      <c r="K469" s="25"/>
      <c r="L469" s="25"/>
      <c r="M469" s="25"/>
      <c r="N469" s="25"/>
      <c r="O469" s="25"/>
      <c r="P469" s="25"/>
      <c r="Q469" s="25"/>
      <c r="R469" s="25"/>
      <c r="S469" s="25"/>
      <c r="T469" s="25"/>
      <c r="U469" s="25"/>
      <c r="V469" s="25"/>
      <c r="W469" s="25"/>
      <c r="X469" s="25"/>
      <c r="Y469" s="25"/>
      <c r="Z469" s="25"/>
      <c r="AA469" s="20"/>
      <c r="AB469" s="20"/>
      <c r="AC469" s="235" t="s">
        <v>29</v>
      </c>
      <c r="AD469" s="256" t="s">
        <v>263</v>
      </c>
      <c r="AE469" s="110"/>
      <c r="AF469" s="110"/>
      <c r="AG469" s="110"/>
      <c r="AH469" s="110"/>
      <c r="AI469" s="110"/>
      <c r="AJ469" s="110"/>
      <c r="AK469" s="110"/>
      <c r="AL469" s="235" t="s">
        <v>261</v>
      </c>
      <c r="AM469" s="14"/>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row>
    <row r="470" spans="1:66" ht="12" customHeight="1" x14ac:dyDescent="0.15">
      <c r="C470" s="14"/>
      <c r="D470" s="14"/>
      <c r="E470" s="14"/>
      <c r="F470" s="14"/>
      <c r="G470" s="21"/>
      <c r="H470" s="20"/>
      <c r="I470" s="20"/>
      <c r="J470" s="20"/>
      <c r="K470" s="20"/>
      <c r="L470" s="20"/>
      <c r="M470" s="20"/>
      <c r="N470" s="20"/>
      <c r="O470" s="20"/>
      <c r="P470" s="20"/>
      <c r="Q470" s="20"/>
      <c r="R470" s="20"/>
      <c r="S470" s="20"/>
      <c r="T470" s="20"/>
      <c r="U470" s="20"/>
      <c r="V470" s="20"/>
      <c r="W470" s="20"/>
      <c r="X470" s="20"/>
      <c r="Y470" s="20"/>
      <c r="Z470" s="20"/>
      <c r="AA470" s="27"/>
      <c r="AB470" s="27"/>
      <c r="AC470" s="235"/>
      <c r="AD470" s="110"/>
      <c r="AE470" s="110"/>
      <c r="AF470" s="110"/>
      <c r="AG470" s="110"/>
      <c r="AH470" s="110"/>
      <c r="AI470" s="110"/>
      <c r="AJ470" s="110"/>
      <c r="AK470" s="110"/>
      <c r="AL470" s="235"/>
      <c r="AM470" s="26"/>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row>
    <row r="471" spans="1:66" ht="12" customHeight="1" x14ac:dyDescent="0.15">
      <c r="C471" s="34"/>
      <c r="D471" s="34"/>
      <c r="E471" s="34"/>
      <c r="F471" s="34"/>
      <c r="G471" s="34"/>
      <c r="H471" s="34"/>
      <c r="I471" s="34"/>
      <c r="J471" s="34"/>
      <c r="K471" s="34"/>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row>
    <row r="472" spans="1:66" ht="12" customHeight="1" x14ac:dyDescent="0.15">
      <c r="C472" s="34"/>
      <c r="D472" s="34"/>
      <c r="E472" s="34"/>
      <c r="F472" s="34"/>
      <c r="G472" s="34"/>
      <c r="H472" s="34"/>
      <c r="I472" s="34"/>
      <c r="J472" s="34"/>
      <c r="K472" s="34"/>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row>
    <row r="473" spans="1:66" ht="12" customHeight="1" x14ac:dyDescent="0.15">
      <c r="A473" s="50"/>
      <c r="B473" s="50"/>
      <c r="C473" s="50"/>
      <c r="D473" s="50"/>
      <c r="E473" s="50"/>
      <c r="F473" s="50"/>
      <c r="G473" s="50"/>
      <c r="H473" s="50"/>
      <c r="I473" s="50"/>
      <c r="J473" s="50"/>
      <c r="K473" s="50"/>
      <c r="L473" s="50"/>
      <c r="M473" s="50"/>
      <c r="N473" s="50"/>
      <c r="O473" s="197" t="s">
        <v>254</v>
      </c>
      <c r="P473" s="197"/>
      <c r="Q473" s="197"/>
      <c r="R473" s="197"/>
      <c r="S473" s="197"/>
      <c r="T473" s="197"/>
      <c r="U473" s="197"/>
      <c r="V473" s="197"/>
      <c r="W473" s="197"/>
      <c r="X473" s="197"/>
      <c r="Y473" s="197"/>
      <c r="Z473" s="197"/>
      <c r="AA473" s="197"/>
      <c r="AB473" s="197"/>
      <c r="AC473" s="197"/>
      <c r="AD473" s="197"/>
      <c r="AE473" s="197"/>
      <c r="AF473" s="197"/>
      <c r="AG473" s="197"/>
      <c r="AH473" s="197"/>
      <c r="AI473" s="197"/>
      <c r="AJ473" s="197"/>
      <c r="AK473" s="197"/>
      <c r="AL473" s="197"/>
      <c r="AM473" s="197"/>
      <c r="AN473" s="197"/>
      <c r="AO473" s="197"/>
      <c r="AP473" s="197"/>
      <c r="AQ473" s="197"/>
      <c r="AR473" s="197"/>
      <c r="AS473" s="197"/>
      <c r="AT473" s="197"/>
      <c r="AU473" s="197"/>
      <c r="AV473" s="197"/>
      <c r="AW473" s="197"/>
      <c r="AX473" s="197"/>
      <c r="AY473" s="50"/>
      <c r="AZ473" s="50"/>
      <c r="BA473" s="50"/>
      <c r="BB473" s="50"/>
      <c r="BC473" s="266">
        <f ca="1">NOW()</f>
        <v>43269.733627893518</v>
      </c>
      <c r="BD473" s="266"/>
      <c r="BE473" s="266"/>
      <c r="BF473" s="266"/>
      <c r="BG473" s="266"/>
      <c r="BH473" s="266"/>
      <c r="BI473" s="266"/>
      <c r="BJ473" s="266"/>
      <c r="BK473" s="266"/>
      <c r="BL473" s="266"/>
      <c r="BM473" s="266"/>
      <c r="BN473" s="266"/>
    </row>
    <row r="474" spans="1:66" ht="12" customHeight="1" thickBot="1" x14ac:dyDescent="0.2">
      <c r="A474" s="50"/>
      <c r="B474" s="50"/>
      <c r="C474" s="50"/>
      <c r="D474" s="50"/>
      <c r="E474" s="50"/>
      <c r="F474" s="50"/>
      <c r="G474" s="50"/>
      <c r="H474" s="50"/>
      <c r="I474" s="50"/>
      <c r="J474" s="50"/>
      <c r="K474" s="50"/>
      <c r="L474" s="50"/>
      <c r="M474" s="50"/>
      <c r="N474" s="50"/>
      <c r="O474" s="198"/>
      <c r="P474" s="198"/>
      <c r="Q474" s="198"/>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c r="AS474" s="198"/>
      <c r="AT474" s="198"/>
      <c r="AU474" s="198"/>
      <c r="AV474" s="198"/>
      <c r="AW474" s="198"/>
      <c r="AX474" s="198"/>
      <c r="AY474" s="50"/>
      <c r="AZ474" s="50"/>
      <c r="BA474" s="50"/>
      <c r="BB474" s="50"/>
      <c r="BC474" s="267"/>
      <c r="BD474" s="267"/>
      <c r="BE474" s="267"/>
      <c r="BF474" s="267"/>
      <c r="BG474" s="267"/>
      <c r="BH474" s="267"/>
      <c r="BI474" s="267"/>
      <c r="BJ474" s="267"/>
      <c r="BK474" s="267"/>
      <c r="BL474" s="267"/>
      <c r="BM474" s="267"/>
      <c r="BN474" s="267"/>
    </row>
    <row r="475" spans="1:66" ht="12" customHeight="1" x14ac:dyDescent="0.15">
      <c r="B475" s="12"/>
      <c r="C475" s="242" t="s">
        <v>3</v>
      </c>
      <c r="D475" s="243"/>
      <c r="E475" s="243"/>
      <c r="F475" s="243"/>
      <c r="G475" s="242"/>
      <c r="H475" s="243"/>
      <c r="I475" s="243"/>
      <c r="J475" s="243"/>
      <c r="K475" s="243"/>
      <c r="L475" s="243"/>
      <c r="M475" s="244"/>
      <c r="N475" s="268" t="str">
        <f>IF(入力シート!C97="","",入力シート!C97)</f>
        <v/>
      </c>
      <c r="O475" s="269"/>
      <c r="P475" s="269"/>
      <c r="Q475" s="269"/>
      <c r="R475" s="269"/>
      <c r="S475" s="269"/>
      <c r="T475" s="269"/>
      <c r="U475" s="269"/>
      <c r="V475" s="199" t="s">
        <v>34</v>
      </c>
      <c r="W475" s="199"/>
      <c r="X475" s="199"/>
      <c r="Y475" s="200"/>
      <c r="Z475" s="236" t="str">
        <f>Z5</f>
        <v>第３5回　大阪高等学校女子体重別選手権</v>
      </c>
      <c r="AA475" s="237"/>
      <c r="AB475" s="237"/>
      <c r="AC475" s="237"/>
      <c r="AD475" s="237"/>
      <c r="AE475" s="237"/>
      <c r="AF475" s="237"/>
      <c r="AG475" s="237"/>
      <c r="AH475" s="237"/>
      <c r="AI475" s="237"/>
      <c r="AJ475" s="237"/>
      <c r="AK475" s="237"/>
      <c r="AL475" s="237"/>
      <c r="AM475" s="237"/>
      <c r="AN475" s="237"/>
      <c r="AO475" s="237"/>
      <c r="AP475" s="237"/>
      <c r="AQ475" s="237"/>
      <c r="AR475" s="237"/>
      <c r="AS475" s="237"/>
      <c r="AT475" s="237"/>
      <c r="AU475" s="237"/>
      <c r="AV475" s="237"/>
      <c r="AW475" s="237"/>
      <c r="AX475" s="237"/>
      <c r="AY475" s="237"/>
      <c r="AZ475" s="237"/>
      <c r="BA475" s="237"/>
      <c r="BB475" s="237"/>
      <c r="BC475" s="237"/>
      <c r="BD475" s="237"/>
      <c r="BE475" s="237"/>
      <c r="BF475" s="237"/>
      <c r="BG475" s="237"/>
      <c r="BH475" s="237"/>
      <c r="BI475" s="237"/>
      <c r="BJ475" s="237"/>
      <c r="BK475" s="237"/>
      <c r="BL475" s="237"/>
      <c r="BM475" s="237"/>
      <c r="BN475" s="238"/>
    </row>
    <row r="476" spans="1:66" ht="12" customHeight="1" thickBot="1" x14ac:dyDescent="0.2">
      <c r="C476" s="245"/>
      <c r="D476" s="246"/>
      <c r="E476" s="246"/>
      <c r="F476" s="246"/>
      <c r="G476" s="245"/>
      <c r="H476" s="246"/>
      <c r="I476" s="246"/>
      <c r="J476" s="246"/>
      <c r="K476" s="246"/>
      <c r="L476" s="246"/>
      <c r="M476" s="247"/>
      <c r="N476" s="270"/>
      <c r="O476" s="112"/>
      <c r="P476" s="112"/>
      <c r="Q476" s="112"/>
      <c r="R476" s="112"/>
      <c r="S476" s="112"/>
      <c r="T476" s="112"/>
      <c r="U476" s="112"/>
      <c r="V476" s="201"/>
      <c r="W476" s="201"/>
      <c r="X476" s="201"/>
      <c r="Y476" s="202"/>
      <c r="Z476" s="239"/>
      <c r="AA476" s="240"/>
      <c r="AB476" s="240"/>
      <c r="AC476" s="240"/>
      <c r="AD476" s="240"/>
      <c r="AE476" s="240"/>
      <c r="AF476" s="240"/>
      <c r="AG476" s="240"/>
      <c r="AH476" s="240"/>
      <c r="AI476" s="240"/>
      <c r="AJ476" s="240"/>
      <c r="AK476" s="240"/>
      <c r="AL476" s="240"/>
      <c r="AM476" s="240"/>
      <c r="AN476" s="240"/>
      <c r="AO476" s="240"/>
      <c r="AP476" s="240"/>
      <c r="AQ476" s="240"/>
      <c r="AR476" s="240"/>
      <c r="AS476" s="240"/>
      <c r="AT476" s="240"/>
      <c r="AU476" s="240"/>
      <c r="AV476" s="240"/>
      <c r="AW476" s="240"/>
      <c r="AX476" s="240"/>
      <c r="AY476" s="240"/>
      <c r="AZ476" s="240"/>
      <c r="BA476" s="240"/>
      <c r="BB476" s="240"/>
      <c r="BC476" s="240"/>
      <c r="BD476" s="240"/>
      <c r="BE476" s="240"/>
      <c r="BF476" s="240"/>
      <c r="BG476" s="240"/>
      <c r="BH476" s="240"/>
      <c r="BI476" s="240"/>
      <c r="BJ476" s="240"/>
      <c r="BK476" s="240"/>
      <c r="BL476" s="240"/>
      <c r="BM476" s="240"/>
      <c r="BN476" s="241"/>
    </row>
    <row r="477" spans="1:66" ht="12" customHeight="1" thickBot="1" x14ac:dyDescent="0.2">
      <c r="C477" s="213" t="s">
        <v>0</v>
      </c>
      <c r="D477" s="214"/>
      <c r="E477" s="214"/>
      <c r="F477" s="214"/>
      <c r="G477" s="158" t="s">
        <v>4</v>
      </c>
      <c r="H477" s="159"/>
      <c r="I477" s="159"/>
      <c r="J477" s="159"/>
      <c r="K477" s="159"/>
      <c r="L477" s="159"/>
      <c r="M477" s="159"/>
      <c r="N477" s="159"/>
      <c r="O477" s="159"/>
      <c r="P477" s="159"/>
      <c r="Q477" s="159"/>
      <c r="R477" s="159"/>
      <c r="S477" s="159"/>
      <c r="T477" s="159"/>
      <c r="U477" s="159"/>
      <c r="V477" s="159"/>
      <c r="W477" s="159"/>
      <c r="X477" s="159"/>
      <c r="Y477" s="159"/>
      <c r="Z477" s="159"/>
      <c r="AA477" s="159"/>
      <c r="AB477" s="159"/>
      <c r="AC477" s="159"/>
      <c r="AD477" s="159"/>
      <c r="AE477" s="159"/>
      <c r="AF477" s="159"/>
      <c r="AG477" s="159"/>
      <c r="AH477" s="159"/>
      <c r="AI477" s="159"/>
      <c r="AJ477" s="158" t="s">
        <v>1</v>
      </c>
      <c r="AK477" s="159"/>
      <c r="AL477" s="159"/>
      <c r="AM477" s="159"/>
      <c r="AN477" s="159"/>
      <c r="AO477" s="159"/>
      <c r="AP477" s="159"/>
      <c r="AQ477" s="159"/>
      <c r="AR477" s="159"/>
      <c r="AS477" s="159"/>
      <c r="AT477" s="159"/>
      <c r="AU477" s="159"/>
      <c r="AV477" s="159"/>
      <c r="AW477" s="159"/>
      <c r="AX477" s="160"/>
      <c r="AY477" s="158" t="s">
        <v>5</v>
      </c>
      <c r="AZ477" s="159"/>
      <c r="BA477" s="159"/>
      <c r="BB477" s="159"/>
      <c r="BC477" s="159"/>
      <c r="BD477" s="159"/>
      <c r="BE477" s="159"/>
      <c r="BF477" s="159"/>
      <c r="BG477" s="159"/>
      <c r="BH477" s="159"/>
      <c r="BI477" s="159"/>
      <c r="BJ477" s="159"/>
      <c r="BK477" s="159"/>
      <c r="BL477" s="159"/>
      <c r="BM477" s="159"/>
      <c r="BN477" s="160"/>
    </row>
    <row r="478" spans="1:66" ht="12" customHeight="1" x14ac:dyDescent="0.15">
      <c r="C478" s="257">
        <f>入力シート!$C$9</f>
        <v>0</v>
      </c>
      <c r="D478" s="258"/>
      <c r="E478" s="258"/>
      <c r="F478" s="259"/>
      <c r="G478" s="181" t="str">
        <f>入力シート!$G$9</f>
        <v/>
      </c>
      <c r="H478" s="181"/>
      <c r="I478" s="181"/>
      <c r="J478" s="181"/>
      <c r="K478" s="181"/>
      <c r="L478" s="181"/>
      <c r="M478" s="181"/>
      <c r="N478" s="181"/>
      <c r="O478" s="181"/>
      <c r="P478" s="181"/>
      <c r="Q478" s="181"/>
      <c r="R478" s="181"/>
      <c r="S478" s="181"/>
      <c r="T478" s="181"/>
      <c r="U478" s="181"/>
      <c r="V478" s="181"/>
      <c r="W478" s="181"/>
      <c r="X478" s="181"/>
      <c r="Y478" s="181"/>
      <c r="Z478" s="229" t="s">
        <v>238</v>
      </c>
      <c r="AA478" s="229"/>
      <c r="AB478" s="229"/>
      <c r="AC478" s="229"/>
      <c r="AD478" s="229"/>
      <c r="AE478" s="229"/>
      <c r="AF478" s="229"/>
      <c r="AG478" s="229"/>
      <c r="AH478" s="229"/>
      <c r="AI478" s="230"/>
      <c r="AJ478" s="224">
        <f>入力シート!$AJ$9</f>
        <v>0</v>
      </c>
      <c r="AK478" s="225"/>
      <c r="AL478" s="225"/>
      <c r="AM478" s="225"/>
      <c r="AN478" s="225"/>
      <c r="AO478" s="225"/>
      <c r="AP478" s="225"/>
      <c r="AQ478" s="225"/>
      <c r="AR478" s="225"/>
      <c r="AS478" s="225"/>
      <c r="AT478" s="225"/>
      <c r="AU478" s="225"/>
      <c r="AV478" s="215" t="s">
        <v>2</v>
      </c>
      <c r="AW478" s="215"/>
      <c r="AX478" s="216"/>
      <c r="AY478" s="224">
        <f>入力シート!$AY$9</f>
        <v>0</v>
      </c>
      <c r="AZ478" s="225"/>
      <c r="BA478" s="225"/>
      <c r="BB478" s="225"/>
      <c r="BC478" s="225"/>
      <c r="BD478" s="225"/>
      <c r="BE478" s="225"/>
      <c r="BF478" s="225"/>
      <c r="BG478" s="225"/>
      <c r="BH478" s="225"/>
      <c r="BI478" s="225"/>
      <c r="BJ478" s="225"/>
      <c r="BK478" s="215" t="s">
        <v>2</v>
      </c>
      <c r="BL478" s="215"/>
      <c r="BM478" s="215"/>
      <c r="BN478" s="216"/>
    </row>
    <row r="479" spans="1:66" ht="12" customHeight="1" x14ac:dyDescent="0.15">
      <c r="C479" s="260"/>
      <c r="D479" s="261"/>
      <c r="E479" s="261"/>
      <c r="F479" s="262"/>
      <c r="G479" s="182"/>
      <c r="H479" s="182"/>
      <c r="I479" s="182"/>
      <c r="J479" s="182"/>
      <c r="K479" s="182"/>
      <c r="L479" s="182"/>
      <c r="M479" s="182"/>
      <c r="N479" s="182"/>
      <c r="O479" s="182"/>
      <c r="P479" s="182"/>
      <c r="Q479" s="182"/>
      <c r="R479" s="182"/>
      <c r="S479" s="182"/>
      <c r="T479" s="182"/>
      <c r="U479" s="182"/>
      <c r="V479" s="182"/>
      <c r="W479" s="182"/>
      <c r="X479" s="182"/>
      <c r="Y479" s="182"/>
      <c r="Z479" s="231"/>
      <c r="AA479" s="231"/>
      <c r="AB479" s="231"/>
      <c r="AC479" s="231"/>
      <c r="AD479" s="231"/>
      <c r="AE479" s="231"/>
      <c r="AF479" s="231"/>
      <c r="AG479" s="231"/>
      <c r="AH479" s="231"/>
      <c r="AI479" s="232"/>
      <c r="AJ479" s="226"/>
      <c r="AK479" s="227"/>
      <c r="AL479" s="227"/>
      <c r="AM479" s="227"/>
      <c r="AN479" s="227"/>
      <c r="AO479" s="227"/>
      <c r="AP479" s="227"/>
      <c r="AQ479" s="227"/>
      <c r="AR479" s="227"/>
      <c r="AS479" s="227"/>
      <c r="AT479" s="227"/>
      <c r="AU479" s="227"/>
      <c r="AV479" s="217"/>
      <c r="AW479" s="217"/>
      <c r="AX479" s="218"/>
      <c r="AY479" s="226"/>
      <c r="AZ479" s="227"/>
      <c r="BA479" s="227"/>
      <c r="BB479" s="227"/>
      <c r="BC479" s="227"/>
      <c r="BD479" s="227"/>
      <c r="BE479" s="227"/>
      <c r="BF479" s="227"/>
      <c r="BG479" s="227"/>
      <c r="BH479" s="227"/>
      <c r="BI479" s="227"/>
      <c r="BJ479" s="227"/>
      <c r="BK479" s="217"/>
      <c r="BL479" s="217"/>
      <c r="BM479" s="217"/>
      <c r="BN479" s="218"/>
    </row>
    <row r="480" spans="1:66" ht="12" customHeight="1" thickBot="1" x14ac:dyDescent="0.2">
      <c r="A480" s="13"/>
      <c r="C480" s="263"/>
      <c r="D480" s="264"/>
      <c r="E480" s="264"/>
      <c r="F480" s="265"/>
      <c r="G480" s="183"/>
      <c r="H480" s="183"/>
      <c r="I480" s="183"/>
      <c r="J480" s="183"/>
      <c r="K480" s="183"/>
      <c r="L480" s="183"/>
      <c r="M480" s="183"/>
      <c r="N480" s="183"/>
      <c r="O480" s="183"/>
      <c r="P480" s="183"/>
      <c r="Q480" s="183"/>
      <c r="R480" s="183"/>
      <c r="S480" s="183"/>
      <c r="T480" s="183"/>
      <c r="U480" s="183"/>
      <c r="V480" s="183"/>
      <c r="W480" s="183"/>
      <c r="X480" s="183"/>
      <c r="Y480" s="183"/>
      <c r="Z480" s="233"/>
      <c r="AA480" s="233"/>
      <c r="AB480" s="233"/>
      <c r="AC480" s="233"/>
      <c r="AD480" s="233"/>
      <c r="AE480" s="233"/>
      <c r="AF480" s="233"/>
      <c r="AG480" s="233"/>
      <c r="AH480" s="233"/>
      <c r="AI480" s="234"/>
      <c r="AJ480" s="228"/>
      <c r="AK480" s="198"/>
      <c r="AL480" s="198"/>
      <c r="AM480" s="198"/>
      <c r="AN480" s="198"/>
      <c r="AO480" s="198"/>
      <c r="AP480" s="198"/>
      <c r="AQ480" s="198"/>
      <c r="AR480" s="198"/>
      <c r="AS480" s="198"/>
      <c r="AT480" s="198"/>
      <c r="AU480" s="198"/>
      <c r="AV480" s="219"/>
      <c r="AW480" s="219"/>
      <c r="AX480" s="220"/>
      <c r="AY480" s="228"/>
      <c r="AZ480" s="198"/>
      <c r="BA480" s="198"/>
      <c r="BB480" s="198"/>
      <c r="BC480" s="198"/>
      <c r="BD480" s="198"/>
      <c r="BE480" s="198"/>
      <c r="BF480" s="198"/>
      <c r="BG480" s="198"/>
      <c r="BH480" s="198"/>
      <c r="BI480" s="198"/>
      <c r="BJ480" s="198"/>
      <c r="BK480" s="219"/>
      <c r="BL480" s="219"/>
      <c r="BM480" s="219"/>
      <c r="BN480" s="220"/>
    </row>
    <row r="481" spans="1:66" ht="12" customHeight="1" thickBot="1" x14ac:dyDescent="0.2">
      <c r="C481" s="221" t="s">
        <v>255</v>
      </c>
      <c r="D481" s="222"/>
      <c r="E481" s="222"/>
      <c r="F481" s="223"/>
      <c r="G481" s="254"/>
      <c r="H481" s="115"/>
      <c r="I481" s="115" t="str">
        <f>IF(入力シート!I97="","",入力シート!I97)</f>
        <v/>
      </c>
      <c r="J481" s="115"/>
      <c r="K481" s="115"/>
      <c r="L481" s="115"/>
      <c r="M481" s="115"/>
      <c r="N481" s="115"/>
      <c r="O481" s="115"/>
      <c r="P481" s="115"/>
      <c r="Q481" s="115"/>
      <c r="R481" s="115"/>
      <c r="S481" s="115"/>
      <c r="T481" s="115"/>
      <c r="U481" s="115"/>
      <c r="V481" s="255"/>
      <c r="W481" s="114"/>
      <c r="X481" s="115"/>
      <c r="Y481" s="115" t="str">
        <f>IF(入力シート!Y97="","",入力シート!Y97)</f>
        <v/>
      </c>
      <c r="Z481" s="115"/>
      <c r="AA481" s="115"/>
      <c r="AB481" s="115"/>
      <c r="AC481" s="115"/>
      <c r="AD481" s="115"/>
      <c r="AE481" s="115"/>
      <c r="AF481" s="115"/>
      <c r="AG481" s="115"/>
      <c r="AH481" s="115"/>
      <c r="AI481" s="115"/>
      <c r="AJ481" s="115"/>
      <c r="AK481" s="115"/>
      <c r="AL481" s="255"/>
      <c r="AM481" s="158" t="s">
        <v>6</v>
      </c>
      <c r="AN481" s="159"/>
      <c r="AO481" s="160"/>
      <c r="AP481" s="158" t="s">
        <v>7</v>
      </c>
      <c r="AQ481" s="159"/>
      <c r="AR481" s="160"/>
      <c r="AS481" s="158" t="s">
        <v>8</v>
      </c>
      <c r="AT481" s="159"/>
      <c r="AU481" s="159"/>
      <c r="AV481" s="159"/>
      <c r="AW481" s="160"/>
      <c r="AX481" s="158" t="s">
        <v>9</v>
      </c>
      <c r="AY481" s="159"/>
      <c r="AZ481" s="159"/>
      <c r="BA481" s="159"/>
      <c r="BB481" s="160"/>
      <c r="BC481" s="158" t="s">
        <v>10</v>
      </c>
      <c r="BD481" s="159"/>
      <c r="BE481" s="159"/>
      <c r="BF481" s="159"/>
      <c r="BG481" s="159"/>
      <c r="BH481" s="159"/>
      <c r="BI481" s="159"/>
      <c r="BJ481" s="159"/>
      <c r="BK481" s="159"/>
      <c r="BL481" s="159"/>
      <c r="BM481" s="159"/>
      <c r="BN481" s="160"/>
    </row>
    <row r="482" spans="1:66" ht="12" customHeight="1" x14ac:dyDescent="0.15">
      <c r="C482" s="207" t="s">
        <v>256</v>
      </c>
      <c r="D482" s="208"/>
      <c r="E482" s="208"/>
      <c r="F482" s="209"/>
      <c r="G482" s="90" t="s">
        <v>258</v>
      </c>
      <c r="H482" s="91"/>
      <c r="I482" s="248" t="str">
        <f>IF(入力シート!I98="","",入力シート!I98)</f>
        <v/>
      </c>
      <c r="J482" s="248"/>
      <c r="K482" s="248"/>
      <c r="L482" s="248"/>
      <c r="M482" s="248"/>
      <c r="N482" s="248"/>
      <c r="O482" s="248"/>
      <c r="P482" s="248"/>
      <c r="Q482" s="248"/>
      <c r="R482" s="248"/>
      <c r="S482" s="248"/>
      <c r="T482" s="248"/>
      <c r="U482" s="248"/>
      <c r="V482" s="249"/>
      <c r="W482" s="113" t="s">
        <v>257</v>
      </c>
      <c r="X482" s="91"/>
      <c r="Y482" s="248" t="str">
        <f>IF(入力シート!Y98="","",入力シート!Y98)</f>
        <v/>
      </c>
      <c r="Z482" s="248"/>
      <c r="AA482" s="248"/>
      <c r="AB482" s="248"/>
      <c r="AC482" s="248"/>
      <c r="AD482" s="248"/>
      <c r="AE482" s="248"/>
      <c r="AF482" s="248"/>
      <c r="AG482" s="248"/>
      <c r="AH482" s="248"/>
      <c r="AI482" s="248"/>
      <c r="AJ482" s="248"/>
      <c r="AK482" s="248"/>
      <c r="AL482" s="249"/>
      <c r="AM482" s="203" t="str">
        <f>IF(入力シート!AM97="","",入力シート!AM97)</f>
        <v/>
      </c>
      <c r="AN482" s="142"/>
      <c r="AO482" s="204"/>
      <c r="AP482" s="203" t="str">
        <f>IF(入力シート!AP97="","",入力シート!AP97)</f>
        <v/>
      </c>
      <c r="AQ482" s="142"/>
      <c r="AR482" s="204"/>
      <c r="AS482" s="203" t="str">
        <f>IF(入力シート!AS97="","",入力シート!AS97)</f>
        <v/>
      </c>
      <c r="AT482" s="142"/>
      <c r="AU482" s="142"/>
      <c r="AV482" s="142"/>
      <c r="AW482" s="204"/>
      <c r="AX482" s="203" t="str">
        <f>IF(入力シート!AX97="","",入力シート!AX97)</f>
        <v/>
      </c>
      <c r="AY482" s="142"/>
      <c r="AZ482" s="142"/>
      <c r="BA482" s="142"/>
      <c r="BB482" s="204"/>
      <c r="BC482" s="203" t="str">
        <f>IF(入力シート!BC97="","",入力シート!BC97)</f>
        <v/>
      </c>
      <c r="BD482" s="142"/>
      <c r="BE482" s="142"/>
      <c r="BF482" s="142"/>
      <c r="BG482" s="142" t="s">
        <v>260</v>
      </c>
      <c r="BH482" s="142" t="str">
        <f>IF(入力シート!BH97="","",入力シート!BH97)</f>
        <v/>
      </c>
      <c r="BI482" s="142"/>
      <c r="BJ482" s="142"/>
      <c r="BK482" s="142" t="s">
        <v>260</v>
      </c>
      <c r="BL482" s="142" t="str">
        <f>IF(入力シート!BL97="","",入力シート!BL97)</f>
        <v/>
      </c>
      <c r="BM482" s="142"/>
      <c r="BN482" s="204"/>
    </row>
    <row r="483" spans="1:66" ht="12" customHeight="1" x14ac:dyDescent="0.15">
      <c r="C483" s="207"/>
      <c r="D483" s="208"/>
      <c r="E483" s="208"/>
      <c r="F483" s="209"/>
      <c r="G483" s="84"/>
      <c r="H483" s="85"/>
      <c r="I483" s="250"/>
      <c r="J483" s="250"/>
      <c r="K483" s="250"/>
      <c r="L483" s="250"/>
      <c r="M483" s="250"/>
      <c r="N483" s="250"/>
      <c r="O483" s="250"/>
      <c r="P483" s="250"/>
      <c r="Q483" s="250"/>
      <c r="R483" s="250"/>
      <c r="S483" s="250"/>
      <c r="T483" s="250"/>
      <c r="U483" s="250"/>
      <c r="V483" s="251"/>
      <c r="W483" s="109"/>
      <c r="X483" s="110"/>
      <c r="Y483" s="250"/>
      <c r="Z483" s="250"/>
      <c r="AA483" s="250"/>
      <c r="AB483" s="250"/>
      <c r="AC483" s="250"/>
      <c r="AD483" s="250"/>
      <c r="AE483" s="250"/>
      <c r="AF483" s="250"/>
      <c r="AG483" s="250"/>
      <c r="AH483" s="250"/>
      <c r="AI483" s="250"/>
      <c r="AJ483" s="250"/>
      <c r="AK483" s="250"/>
      <c r="AL483" s="251"/>
      <c r="AM483" s="203"/>
      <c r="AN483" s="142"/>
      <c r="AO483" s="204"/>
      <c r="AP483" s="203"/>
      <c r="AQ483" s="142"/>
      <c r="AR483" s="204"/>
      <c r="AS483" s="203"/>
      <c r="AT483" s="142"/>
      <c r="AU483" s="142"/>
      <c r="AV483" s="142"/>
      <c r="AW483" s="204"/>
      <c r="AX483" s="203"/>
      <c r="AY483" s="142"/>
      <c r="AZ483" s="142"/>
      <c r="BA483" s="142"/>
      <c r="BB483" s="204"/>
      <c r="BC483" s="203"/>
      <c r="BD483" s="142"/>
      <c r="BE483" s="142"/>
      <c r="BF483" s="142"/>
      <c r="BG483" s="142"/>
      <c r="BH483" s="142"/>
      <c r="BI483" s="142"/>
      <c r="BJ483" s="142"/>
      <c r="BK483" s="142"/>
      <c r="BL483" s="142"/>
      <c r="BM483" s="142"/>
      <c r="BN483" s="204"/>
    </row>
    <row r="484" spans="1:66" ht="12" customHeight="1" thickBot="1" x14ac:dyDescent="0.2">
      <c r="C484" s="210"/>
      <c r="D484" s="211"/>
      <c r="E484" s="211"/>
      <c r="F484" s="212"/>
      <c r="G484" s="86"/>
      <c r="H484" s="87"/>
      <c r="I484" s="252"/>
      <c r="J484" s="252"/>
      <c r="K484" s="252"/>
      <c r="L484" s="252"/>
      <c r="M484" s="252"/>
      <c r="N484" s="252"/>
      <c r="O484" s="252"/>
      <c r="P484" s="252"/>
      <c r="Q484" s="252"/>
      <c r="R484" s="252"/>
      <c r="S484" s="252"/>
      <c r="T484" s="252"/>
      <c r="U484" s="252"/>
      <c r="V484" s="253"/>
      <c r="W484" s="111"/>
      <c r="X484" s="112"/>
      <c r="Y484" s="252"/>
      <c r="Z484" s="252"/>
      <c r="AA484" s="252"/>
      <c r="AB484" s="252"/>
      <c r="AC484" s="252"/>
      <c r="AD484" s="252"/>
      <c r="AE484" s="252"/>
      <c r="AF484" s="252"/>
      <c r="AG484" s="252"/>
      <c r="AH484" s="252"/>
      <c r="AI484" s="252"/>
      <c r="AJ484" s="252"/>
      <c r="AK484" s="252"/>
      <c r="AL484" s="253"/>
      <c r="AM484" s="205"/>
      <c r="AN484" s="143"/>
      <c r="AO484" s="206"/>
      <c r="AP484" s="205"/>
      <c r="AQ484" s="143"/>
      <c r="AR484" s="206"/>
      <c r="AS484" s="205"/>
      <c r="AT484" s="143"/>
      <c r="AU484" s="143"/>
      <c r="AV484" s="143"/>
      <c r="AW484" s="206"/>
      <c r="AX484" s="205"/>
      <c r="AY484" s="143"/>
      <c r="AZ484" s="143"/>
      <c r="BA484" s="143"/>
      <c r="BB484" s="206"/>
      <c r="BC484" s="205"/>
      <c r="BD484" s="143"/>
      <c r="BE484" s="143"/>
      <c r="BF484" s="143"/>
      <c r="BG484" s="143"/>
      <c r="BH484" s="143"/>
      <c r="BI484" s="143"/>
      <c r="BJ484" s="143"/>
      <c r="BK484" s="143"/>
      <c r="BL484" s="143"/>
      <c r="BM484" s="143"/>
      <c r="BN484" s="206"/>
    </row>
    <row r="485" spans="1:66" ht="12" customHeight="1" x14ac:dyDescent="0.15">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c r="BF485" s="60"/>
      <c r="BG485" s="60"/>
      <c r="BH485" s="60"/>
      <c r="BI485" s="60"/>
      <c r="BJ485" s="60"/>
      <c r="BK485" s="60"/>
      <c r="BL485" s="60"/>
      <c r="BM485" s="60"/>
      <c r="BN485" s="60"/>
    </row>
    <row r="486" spans="1:66" ht="12" customHeight="1" x14ac:dyDescent="0.15">
      <c r="C486" s="34"/>
      <c r="D486" s="34"/>
      <c r="E486" s="34"/>
      <c r="F486" s="34"/>
      <c r="G486" s="34"/>
      <c r="H486" s="34"/>
      <c r="I486" s="34"/>
      <c r="J486" s="34"/>
      <c r="K486" s="34"/>
      <c r="L486" s="34"/>
      <c r="M486" s="34"/>
      <c r="N486" s="34"/>
      <c r="O486" s="34"/>
      <c r="P486" s="34"/>
      <c r="Q486" s="34"/>
      <c r="R486" s="59"/>
      <c r="S486" s="59"/>
      <c r="T486" s="59"/>
      <c r="U486" s="59"/>
      <c r="V486" s="59"/>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row>
    <row r="487" spans="1:66" ht="12" customHeight="1" x14ac:dyDescent="0.15">
      <c r="C487" s="34"/>
      <c r="D487" s="34"/>
      <c r="E487" s="34"/>
      <c r="F487" s="34"/>
      <c r="G487" s="34"/>
      <c r="H487" s="34"/>
      <c r="I487" s="34"/>
      <c r="J487" s="34"/>
      <c r="K487" s="34"/>
      <c r="L487" s="34"/>
      <c r="M487" s="34"/>
      <c r="N487" s="34"/>
      <c r="O487" s="34"/>
      <c r="P487" s="34"/>
      <c r="Q487" s="34"/>
      <c r="R487" s="59"/>
      <c r="S487" s="59"/>
      <c r="T487" s="59"/>
      <c r="U487" s="59"/>
      <c r="V487" s="59"/>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c r="BH487" s="34"/>
      <c r="BI487" s="34"/>
      <c r="BJ487" s="34"/>
      <c r="BK487" s="34"/>
      <c r="BL487" s="34"/>
      <c r="BM487" s="34"/>
      <c r="BN487" s="34"/>
    </row>
    <row r="488" spans="1:66" ht="12" customHeight="1" x14ac:dyDescent="0.15">
      <c r="C488" s="34"/>
      <c r="D488" s="34"/>
      <c r="E488" s="34"/>
      <c r="F488" s="34"/>
      <c r="G488" s="34"/>
      <c r="H488" s="34"/>
      <c r="I488" s="34"/>
      <c r="J488" s="34"/>
      <c r="K488" s="34"/>
      <c r="L488" s="34"/>
      <c r="M488" s="34"/>
      <c r="N488" s="34"/>
      <c r="O488" s="34"/>
      <c r="P488" s="34"/>
      <c r="Q488" s="34"/>
      <c r="R488" s="59"/>
      <c r="S488" s="59"/>
      <c r="T488" s="59"/>
      <c r="U488" s="59"/>
      <c r="V488" s="59"/>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c r="BH488" s="34"/>
      <c r="BI488" s="34"/>
      <c r="BJ488" s="34"/>
      <c r="BK488" s="34"/>
      <c r="BL488" s="34"/>
      <c r="BM488" s="34"/>
      <c r="BN488" s="34"/>
    </row>
    <row r="489" spans="1:66" ht="12" customHeight="1" x14ac:dyDescent="0.15">
      <c r="C489" s="34"/>
      <c r="D489" s="34"/>
      <c r="E489" s="34"/>
      <c r="F489" s="34"/>
      <c r="G489" s="34"/>
      <c r="H489" s="34"/>
      <c r="I489" s="34"/>
      <c r="J489" s="34"/>
      <c r="K489" s="34"/>
      <c r="L489" s="34"/>
      <c r="M489" s="34"/>
      <c r="N489" s="34"/>
      <c r="O489" s="34"/>
      <c r="P489" s="34"/>
      <c r="Q489" s="34"/>
      <c r="R489" s="59"/>
      <c r="S489" s="59"/>
      <c r="T489" s="59"/>
      <c r="U489" s="59"/>
      <c r="V489" s="59"/>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c r="BH489" s="34"/>
      <c r="BI489" s="34"/>
      <c r="BJ489" s="34"/>
      <c r="BK489" s="34"/>
      <c r="BL489" s="34"/>
      <c r="BM489" s="34"/>
      <c r="BN489" s="34"/>
    </row>
    <row r="490" spans="1:66" ht="12" customHeight="1" x14ac:dyDescent="0.15">
      <c r="C490" s="14"/>
      <c r="D490" s="14"/>
      <c r="E490" s="14"/>
      <c r="F490" s="14"/>
      <c r="G490" s="14"/>
      <c r="H490" s="14"/>
      <c r="I490" s="14"/>
      <c r="J490" s="14"/>
      <c r="K490" s="14"/>
      <c r="L490" s="14"/>
      <c r="M490" s="14"/>
      <c r="N490" s="13"/>
      <c r="O490" s="14"/>
      <c r="P490" s="14"/>
      <c r="Q490" s="14"/>
      <c r="R490" s="14"/>
      <c r="S490" s="14"/>
      <c r="T490" s="14"/>
      <c r="U490" s="14"/>
      <c r="V490" s="15"/>
      <c r="W490" s="15"/>
      <c r="X490" s="15"/>
      <c r="Y490" s="15"/>
      <c r="Z490" s="15"/>
      <c r="AA490" s="14"/>
      <c r="AB490" s="14"/>
      <c r="AC490" s="14"/>
      <c r="AD490" s="14"/>
      <c r="AE490" s="14"/>
      <c r="AF490" s="14"/>
      <c r="AG490" s="14"/>
      <c r="AH490" s="14"/>
      <c r="AI490" s="13"/>
      <c r="AJ490" s="13"/>
      <c r="AK490" s="14"/>
      <c r="AL490" s="14"/>
      <c r="AM490" s="14"/>
      <c r="AN490" s="14"/>
      <c r="AO490" s="14"/>
      <c r="AP490" s="14"/>
      <c r="AQ490" s="14"/>
      <c r="AR490" s="14"/>
      <c r="AS490" s="13"/>
      <c r="AT490" s="13"/>
      <c r="AU490" s="14"/>
      <c r="AV490" s="14"/>
      <c r="AW490" s="14"/>
      <c r="AX490" s="14"/>
      <c r="AY490" s="14"/>
      <c r="AZ490" s="14"/>
      <c r="BA490" s="14"/>
      <c r="BB490" s="14"/>
      <c r="BC490" s="14"/>
      <c r="BD490" s="14"/>
      <c r="BE490" s="14"/>
      <c r="BF490" s="14"/>
      <c r="BG490" s="14"/>
      <c r="BH490" s="14"/>
      <c r="BI490" s="14"/>
      <c r="BJ490" s="14"/>
      <c r="BK490" s="14"/>
      <c r="BL490" s="14"/>
      <c r="BM490" s="14"/>
      <c r="BN490" s="14"/>
    </row>
    <row r="491" spans="1:66" ht="12" customHeight="1" x14ac:dyDescent="0.15"/>
    <row r="492" spans="1:66" ht="12" customHeight="1" x14ac:dyDescent="0.15">
      <c r="A492" s="13"/>
      <c r="B492" s="13"/>
      <c r="C492" s="14"/>
      <c r="D492" s="14"/>
      <c r="E492" s="14"/>
      <c r="F492" s="14"/>
      <c r="G492" s="21"/>
      <c r="H492" s="20"/>
      <c r="I492" s="20"/>
      <c r="J492" s="20"/>
      <c r="K492" s="20"/>
      <c r="L492" s="20"/>
      <c r="M492" s="20"/>
      <c r="N492" s="20"/>
      <c r="O492" s="20"/>
      <c r="P492" s="20"/>
      <c r="Q492" s="20"/>
      <c r="R492" s="20"/>
      <c r="S492" s="20"/>
      <c r="T492" s="20"/>
      <c r="U492" s="20"/>
      <c r="V492" s="20"/>
      <c r="W492" s="20"/>
      <c r="X492" s="20"/>
      <c r="Y492" s="20"/>
      <c r="Z492" s="20"/>
      <c r="AA492" s="20"/>
      <c r="AB492" s="20"/>
      <c r="AC492" s="235"/>
      <c r="AD492" s="256"/>
      <c r="AE492" s="110"/>
      <c r="AF492" s="110"/>
      <c r="AG492" s="110"/>
      <c r="AH492" s="110"/>
      <c r="AI492" s="110"/>
      <c r="AJ492" s="110"/>
      <c r="AK492" s="110"/>
      <c r="AL492" s="235"/>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row>
    <row r="493" spans="1:66" ht="12" customHeight="1" x14ac:dyDescent="0.15">
      <c r="A493" s="13"/>
      <c r="B493" s="13"/>
      <c r="C493" s="14"/>
      <c r="D493" s="14"/>
      <c r="E493" s="14"/>
      <c r="F493" s="14"/>
      <c r="G493" s="21"/>
      <c r="H493" s="20"/>
      <c r="I493" s="20"/>
      <c r="J493" s="20"/>
      <c r="K493" s="20"/>
      <c r="L493" s="20"/>
      <c r="M493" s="20"/>
      <c r="N493" s="20"/>
      <c r="O493" s="20"/>
      <c r="P493" s="20"/>
      <c r="Q493" s="20"/>
      <c r="R493" s="20"/>
      <c r="S493" s="20"/>
      <c r="T493" s="20"/>
      <c r="U493" s="20"/>
      <c r="V493" s="20"/>
      <c r="W493" s="20"/>
      <c r="X493" s="20"/>
      <c r="Y493" s="20"/>
      <c r="Z493" s="20"/>
      <c r="AA493" s="20"/>
      <c r="AB493" s="20"/>
      <c r="AC493" s="235"/>
      <c r="AD493" s="110"/>
      <c r="AE493" s="110"/>
      <c r="AF493" s="110"/>
      <c r="AG493" s="110"/>
      <c r="AH493" s="110"/>
      <c r="AI493" s="110"/>
      <c r="AJ493" s="110"/>
      <c r="AK493" s="110"/>
      <c r="AL493" s="235"/>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row>
    <row r="494" spans="1:66" ht="12" customHeight="1" x14ac:dyDescent="0.15">
      <c r="C494" s="34"/>
      <c r="D494" s="34"/>
      <c r="E494" s="34"/>
      <c r="F494" s="34"/>
      <c r="G494" s="34"/>
      <c r="H494" s="34"/>
      <c r="I494" s="34"/>
      <c r="J494" s="34"/>
      <c r="K494" s="34"/>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row>
    <row r="495" spans="1:66" ht="12" customHeight="1" x14ac:dyDescent="0.15">
      <c r="C495" s="34"/>
      <c r="D495" s="34"/>
      <c r="E495" s="34"/>
      <c r="F495" s="34"/>
      <c r="G495" s="34"/>
      <c r="H495" s="34"/>
      <c r="I495" s="34"/>
      <c r="J495" s="34"/>
      <c r="K495" s="34"/>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row>
    <row r="496" spans="1:66" ht="12" customHeight="1" x14ac:dyDescent="0.15">
      <c r="A496" s="50"/>
      <c r="B496" s="50"/>
      <c r="C496" s="50"/>
      <c r="D496" s="50"/>
      <c r="E496" s="50"/>
      <c r="F496" s="50"/>
      <c r="G496" s="50"/>
      <c r="H496" s="50"/>
      <c r="I496" s="50"/>
      <c r="J496" s="50"/>
      <c r="K496" s="50"/>
      <c r="L496" s="50"/>
      <c r="M496" s="50"/>
      <c r="N496" s="50"/>
      <c r="O496" s="197" t="s">
        <v>254</v>
      </c>
      <c r="P496" s="197"/>
      <c r="Q496" s="197"/>
      <c r="R496" s="197"/>
      <c r="S496" s="197"/>
      <c r="T496" s="197"/>
      <c r="U496" s="197"/>
      <c r="V496" s="197"/>
      <c r="W496" s="197"/>
      <c r="X496" s="197"/>
      <c r="Y496" s="197"/>
      <c r="Z496" s="197"/>
      <c r="AA496" s="197"/>
      <c r="AB496" s="197"/>
      <c r="AC496" s="197"/>
      <c r="AD496" s="197"/>
      <c r="AE496" s="197"/>
      <c r="AF496" s="197"/>
      <c r="AG496" s="197"/>
      <c r="AH496" s="197"/>
      <c r="AI496" s="197"/>
      <c r="AJ496" s="197"/>
      <c r="AK496" s="197"/>
      <c r="AL496" s="197"/>
      <c r="AM496" s="197"/>
      <c r="AN496" s="197"/>
      <c r="AO496" s="197"/>
      <c r="AP496" s="197"/>
      <c r="AQ496" s="197"/>
      <c r="AR496" s="197"/>
      <c r="AS496" s="197"/>
      <c r="AT496" s="197"/>
      <c r="AU496" s="197"/>
      <c r="AV496" s="197"/>
      <c r="AW496" s="197"/>
      <c r="AX496" s="197"/>
      <c r="AY496" s="50"/>
      <c r="AZ496" s="50"/>
      <c r="BA496" s="50"/>
      <c r="BB496" s="50"/>
      <c r="BC496" s="266">
        <f ca="1">NOW()</f>
        <v>43269.733627893518</v>
      </c>
      <c r="BD496" s="266"/>
      <c r="BE496" s="266"/>
      <c r="BF496" s="266"/>
      <c r="BG496" s="266"/>
      <c r="BH496" s="266"/>
      <c r="BI496" s="266"/>
      <c r="BJ496" s="266"/>
      <c r="BK496" s="266"/>
      <c r="BL496" s="266"/>
      <c r="BM496" s="266"/>
      <c r="BN496" s="266"/>
    </row>
    <row r="497" spans="1:66" ht="12" customHeight="1" thickBot="1" x14ac:dyDescent="0.2">
      <c r="A497" s="50"/>
      <c r="B497" s="50"/>
      <c r="C497" s="50"/>
      <c r="D497" s="50"/>
      <c r="E497" s="50"/>
      <c r="F497" s="50"/>
      <c r="G497" s="50"/>
      <c r="H497" s="50"/>
      <c r="I497" s="50"/>
      <c r="J497" s="50"/>
      <c r="K497" s="50"/>
      <c r="L497" s="50"/>
      <c r="M497" s="50"/>
      <c r="N497" s="50"/>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50"/>
      <c r="AZ497" s="50"/>
      <c r="BA497" s="50"/>
      <c r="BB497" s="50"/>
      <c r="BC497" s="267"/>
      <c r="BD497" s="267"/>
      <c r="BE497" s="267"/>
      <c r="BF497" s="267"/>
      <c r="BG497" s="267"/>
      <c r="BH497" s="267"/>
      <c r="BI497" s="267"/>
      <c r="BJ497" s="267"/>
      <c r="BK497" s="267"/>
      <c r="BL497" s="267"/>
      <c r="BM497" s="267"/>
      <c r="BN497" s="267"/>
    </row>
    <row r="498" spans="1:66" ht="12" customHeight="1" x14ac:dyDescent="0.15">
      <c r="B498" s="12"/>
      <c r="C498" s="242" t="s">
        <v>3</v>
      </c>
      <c r="D498" s="243"/>
      <c r="E498" s="243"/>
      <c r="F498" s="243"/>
      <c r="G498" s="242"/>
      <c r="H498" s="243"/>
      <c r="I498" s="243"/>
      <c r="J498" s="243"/>
      <c r="K498" s="243"/>
      <c r="L498" s="243"/>
      <c r="M498" s="244"/>
      <c r="N498" s="268" t="str">
        <f>IF(入力シート!C101="","",入力シート!C101)</f>
        <v/>
      </c>
      <c r="O498" s="269"/>
      <c r="P498" s="269"/>
      <c r="Q498" s="269"/>
      <c r="R498" s="269"/>
      <c r="S498" s="269"/>
      <c r="T498" s="269"/>
      <c r="U498" s="269"/>
      <c r="V498" s="199" t="s">
        <v>34</v>
      </c>
      <c r="W498" s="199"/>
      <c r="X498" s="199"/>
      <c r="Y498" s="200"/>
      <c r="Z498" s="236" t="str">
        <f>Z5</f>
        <v>第３5回　大阪高等学校女子体重別選手権</v>
      </c>
      <c r="AA498" s="237"/>
      <c r="AB498" s="237"/>
      <c r="AC498" s="237"/>
      <c r="AD498" s="237"/>
      <c r="AE498" s="237"/>
      <c r="AF498" s="237"/>
      <c r="AG498" s="237"/>
      <c r="AH498" s="237"/>
      <c r="AI498" s="237"/>
      <c r="AJ498" s="237"/>
      <c r="AK498" s="237"/>
      <c r="AL498" s="237"/>
      <c r="AM498" s="237"/>
      <c r="AN498" s="237"/>
      <c r="AO498" s="237"/>
      <c r="AP498" s="237"/>
      <c r="AQ498" s="237"/>
      <c r="AR498" s="237"/>
      <c r="AS498" s="237"/>
      <c r="AT498" s="237"/>
      <c r="AU498" s="237"/>
      <c r="AV498" s="237"/>
      <c r="AW498" s="237"/>
      <c r="AX498" s="237"/>
      <c r="AY498" s="237"/>
      <c r="AZ498" s="237"/>
      <c r="BA498" s="237"/>
      <c r="BB498" s="237"/>
      <c r="BC498" s="237"/>
      <c r="BD498" s="237"/>
      <c r="BE498" s="237"/>
      <c r="BF498" s="237"/>
      <c r="BG498" s="237"/>
      <c r="BH498" s="237"/>
      <c r="BI498" s="237"/>
      <c r="BJ498" s="237"/>
      <c r="BK498" s="237"/>
      <c r="BL498" s="237"/>
      <c r="BM498" s="237"/>
      <c r="BN498" s="238"/>
    </row>
    <row r="499" spans="1:66" ht="12" customHeight="1" thickBot="1" x14ac:dyDescent="0.2">
      <c r="C499" s="245"/>
      <c r="D499" s="246"/>
      <c r="E499" s="246"/>
      <c r="F499" s="246"/>
      <c r="G499" s="245"/>
      <c r="H499" s="246"/>
      <c r="I499" s="246"/>
      <c r="J499" s="246"/>
      <c r="K499" s="246"/>
      <c r="L499" s="246"/>
      <c r="M499" s="247"/>
      <c r="N499" s="270"/>
      <c r="O499" s="112"/>
      <c r="P499" s="112"/>
      <c r="Q499" s="112"/>
      <c r="R499" s="112"/>
      <c r="S499" s="112"/>
      <c r="T499" s="112"/>
      <c r="U499" s="112"/>
      <c r="V499" s="201"/>
      <c r="W499" s="201"/>
      <c r="X499" s="201"/>
      <c r="Y499" s="202"/>
      <c r="Z499" s="239"/>
      <c r="AA499" s="240"/>
      <c r="AB499" s="240"/>
      <c r="AC499" s="240"/>
      <c r="AD499" s="240"/>
      <c r="AE499" s="240"/>
      <c r="AF499" s="240"/>
      <c r="AG499" s="240"/>
      <c r="AH499" s="240"/>
      <c r="AI499" s="240"/>
      <c r="AJ499" s="240"/>
      <c r="AK499" s="240"/>
      <c r="AL499" s="240"/>
      <c r="AM499" s="240"/>
      <c r="AN499" s="240"/>
      <c r="AO499" s="240"/>
      <c r="AP499" s="240"/>
      <c r="AQ499" s="240"/>
      <c r="AR499" s="240"/>
      <c r="AS499" s="240"/>
      <c r="AT499" s="240"/>
      <c r="AU499" s="240"/>
      <c r="AV499" s="240"/>
      <c r="AW499" s="240"/>
      <c r="AX499" s="240"/>
      <c r="AY499" s="240"/>
      <c r="AZ499" s="240"/>
      <c r="BA499" s="240"/>
      <c r="BB499" s="240"/>
      <c r="BC499" s="240"/>
      <c r="BD499" s="240"/>
      <c r="BE499" s="240"/>
      <c r="BF499" s="240"/>
      <c r="BG499" s="240"/>
      <c r="BH499" s="240"/>
      <c r="BI499" s="240"/>
      <c r="BJ499" s="240"/>
      <c r="BK499" s="240"/>
      <c r="BL499" s="240"/>
      <c r="BM499" s="240"/>
      <c r="BN499" s="241"/>
    </row>
    <row r="500" spans="1:66" ht="12" customHeight="1" thickBot="1" x14ac:dyDescent="0.2">
      <c r="C500" s="213" t="s">
        <v>0</v>
      </c>
      <c r="D500" s="214"/>
      <c r="E500" s="214"/>
      <c r="F500" s="214"/>
      <c r="G500" s="158" t="s">
        <v>4</v>
      </c>
      <c r="H500" s="1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8" t="s">
        <v>1</v>
      </c>
      <c r="AK500" s="159"/>
      <c r="AL500" s="159"/>
      <c r="AM500" s="159"/>
      <c r="AN500" s="159"/>
      <c r="AO500" s="159"/>
      <c r="AP500" s="159"/>
      <c r="AQ500" s="159"/>
      <c r="AR500" s="159"/>
      <c r="AS500" s="159"/>
      <c r="AT500" s="159"/>
      <c r="AU500" s="159"/>
      <c r="AV500" s="159"/>
      <c r="AW500" s="159"/>
      <c r="AX500" s="160"/>
      <c r="AY500" s="158" t="s">
        <v>5</v>
      </c>
      <c r="AZ500" s="159"/>
      <c r="BA500" s="159"/>
      <c r="BB500" s="159"/>
      <c r="BC500" s="159"/>
      <c r="BD500" s="159"/>
      <c r="BE500" s="159"/>
      <c r="BF500" s="159"/>
      <c r="BG500" s="159"/>
      <c r="BH500" s="159"/>
      <c r="BI500" s="159"/>
      <c r="BJ500" s="159"/>
      <c r="BK500" s="159"/>
      <c r="BL500" s="159"/>
      <c r="BM500" s="159"/>
      <c r="BN500" s="160"/>
    </row>
    <row r="501" spans="1:66" ht="12" customHeight="1" x14ac:dyDescent="0.15">
      <c r="C501" s="257">
        <f>入力シート!$C$9</f>
        <v>0</v>
      </c>
      <c r="D501" s="258"/>
      <c r="E501" s="258"/>
      <c r="F501" s="259"/>
      <c r="G501" s="181" t="str">
        <f>入力シート!$G$9</f>
        <v/>
      </c>
      <c r="H501" s="181"/>
      <c r="I501" s="181"/>
      <c r="J501" s="181"/>
      <c r="K501" s="181"/>
      <c r="L501" s="181"/>
      <c r="M501" s="181"/>
      <c r="N501" s="181"/>
      <c r="O501" s="181"/>
      <c r="P501" s="181"/>
      <c r="Q501" s="181"/>
      <c r="R501" s="181"/>
      <c r="S501" s="181"/>
      <c r="T501" s="181"/>
      <c r="U501" s="181"/>
      <c r="V501" s="181"/>
      <c r="W501" s="181"/>
      <c r="X501" s="181"/>
      <c r="Y501" s="181"/>
      <c r="Z501" s="229" t="s">
        <v>238</v>
      </c>
      <c r="AA501" s="229"/>
      <c r="AB501" s="229"/>
      <c r="AC501" s="229"/>
      <c r="AD501" s="229"/>
      <c r="AE501" s="229"/>
      <c r="AF501" s="229"/>
      <c r="AG501" s="229"/>
      <c r="AH501" s="229"/>
      <c r="AI501" s="230"/>
      <c r="AJ501" s="224">
        <f>入力シート!$AJ$9</f>
        <v>0</v>
      </c>
      <c r="AK501" s="225"/>
      <c r="AL501" s="225"/>
      <c r="AM501" s="225"/>
      <c r="AN501" s="225"/>
      <c r="AO501" s="225"/>
      <c r="AP501" s="225"/>
      <c r="AQ501" s="225"/>
      <c r="AR501" s="225"/>
      <c r="AS501" s="225"/>
      <c r="AT501" s="225"/>
      <c r="AU501" s="225"/>
      <c r="AV501" s="215" t="s">
        <v>2</v>
      </c>
      <c r="AW501" s="215"/>
      <c r="AX501" s="216"/>
      <c r="AY501" s="224">
        <f>入力シート!$AY$9</f>
        <v>0</v>
      </c>
      <c r="AZ501" s="225"/>
      <c r="BA501" s="225"/>
      <c r="BB501" s="225"/>
      <c r="BC501" s="225"/>
      <c r="BD501" s="225"/>
      <c r="BE501" s="225"/>
      <c r="BF501" s="225"/>
      <c r="BG501" s="225"/>
      <c r="BH501" s="225"/>
      <c r="BI501" s="225"/>
      <c r="BJ501" s="225"/>
      <c r="BK501" s="215" t="s">
        <v>2</v>
      </c>
      <c r="BL501" s="215"/>
      <c r="BM501" s="215"/>
      <c r="BN501" s="216"/>
    </row>
    <row r="502" spans="1:66" ht="12" customHeight="1" x14ac:dyDescent="0.15">
      <c r="C502" s="260"/>
      <c r="D502" s="261"/>
      <c r="E502" s="261"/>
      <c r="F502" s="262"/>
      <c r="G502" s="182"/>
      <c r="H502" s="182"/>
      <c r="I502" s="182"/>
      <c r="J502" s="182"/>
      <c r="K502" s="182"/>
      <c r="L502" s="182"/>
      <c r="M502" s="182"/>
      <c r="N502" s="182"/>
      <c r="O502" s="182"/>
      <c r="P502" s="182"/>
      <c r="Q502" s="182"/>
      <c r="R502" s="182"/>
      <c r="S502" s="182"/>
      <c r="T502" s="182"/>
      <c r="U502" s="182"/>
      <c r="V502" s="182"/>
      <c r="W502" s="182"/>
      <c r="X502" s="182"/>
      <c r="Y502" s="182"/>
      <c r="Z502" s="231"/>
      <c r="AA502" s="231"/>
      <c r="AB502" s="231"/>
      <c r="AC502" s="231"/>
      <c r="AD502" s="231"/>
      <c r="AE502" s="231"/>
      <c r="AF502" s="231"/>
      <c r="AG502" s="231"/>
      <c r="AH502" s="231"/>
      <c r="AI502" s="232"/>
      <c r="AJ502" s="226"/>
      <c r="AK502" s="227"/>
      <c r="AL502" s="227"/>
      <c r="AM502" s="227"/>
      <c r="AN502" s="227"/>
      <c r="AO502" s="227"/>
      <c r="AP502" s="227"/>
      <c r="AQ502" s="227"/>
      <c r="AR502" s="227"/>
      <c r="AS502" s="227"/>
      <c r="AT502" s="227"/>
      <c r="AU502" s="227"/>
      <c r="AV502" s="217"/>
      <c r="AW502" s="217"/>
      <c r="AX502" s="218"/>
      <c r="AY502" s="226"/>
      <c r="AZ502" s="227"/>
      <c r="BA502" s="227"/>
      <c r="BB502" s="227"/>
      <c r="BC502" s="227"/>
      <c r="BD502" s="227"/>
      <c r="BE502" s="227"/>
      <c r="BF502" s="227"/>
      <c r="BG502" s="227"/>
      <c r="BH502" s="227"/>
      <c r="BI502" s="227"/>
      <c r="BJ502" s="227"/>
      <c r="BK502" s="217"/>
      <c r="BL502" s="217"/>
      <c r="BM502" s="217"/>
      <c r="BN502" s="218"/>
    </row>
    <row r="503" spans="1:66" ht="12" customHeight="1" thickBot="1" x14ac:dyDescent="0.2">
      <c r="A503" s="13"/>
      <c r="C503" s="263"/>
      <c r="D503" s="264"/>
      <c r="E503" s="264"/>
      <c r="F503" s="265"/>
      <c r="G503" s="183"/>
      <c r="H503" s="183"/>
      <c r="I503" s="183"/>
      <c r="J503" s="183"/>
      <c r="K503" s="183"/>
      <c r="L503" s="183"/>
      <c r="M503" s="183"/>
      <c r="N503" s="183"/>
      <c r="O503" s="183"/>
      <c r="P503" s="183"/>
      <c r="Q503" s="183"/>
      <c r="R503" s="183"/>
      <c r="S503" s="183"/>
      <c r="T503" s="183"/>
      <c r="U503" s="183"/>
      <c r="V503" s="183"/>
      <c r="W503" s="183"/>
      <c r="X503" s="183"/>
      <c r="Y503" s="183"/>
      <c r="Z503" s="233"/>
      <c r="AA503" s="233"/>
      <c r="AB503" s="233"/>
      <c r="AC503" s="233"/>
      <c r="AD503" s="233"/>
      <c r="AE503" s="233"/>
      <c r="AF503" s="233"/>
      <c r="AG503" s="233"/>
      <c r="AH503" s="233"/>
      <c r="AI503" s="234"/>
      <c r="AJ503" s="228"/>
      <c r="AK503" s="198"/>
      <c r="AL503" s="198"/>
      <c r="AM503" s="198"/>
      <c r="AN503" s="198"/>
      <c r="AO503" s="198"/>
      <c r="AP503" s="198"/>
      <c r="AQ503" s="198"/>
      <c r="AR503" s="198"/>
      <c r="AS503" s="198"/>
      <c r="AT503" s="198"/>
      <c r="AU503" s="198"/>
      <c r="AV503" s="219"/>
      <c r="AW503" s="219"/>
      <c r="AX503" s="220"/>
      <c r="AY503" s="228"/>
      <c r="AZ503" s="198"/>
      <c r="BA503" s="198"/>
      <c r="BB503" s="198"/>
      <c r="BC503" s="198"/>
      <c r="BD503" s="198"/>
      <c r="BE503" s="198"/>
      <c r="BF503" s="198"/>
      <c r="BG503" s="198"/>
      <c r="BH503" s="198"/>
      <c r="BI503" s="198"/>
      <c r="BJ503" s="198"/>
      <c r="BK503" s="219"/>
      <c r="BL503" s="219"/>
      <c r="BM503" s="219"/>
      <c r="BN503" s="220"/>
    </row>
    <row r="504" spans="1:66" ht="12" customHeight="1" thickBot="1" x14ac:dyDescent="0.2">
      <c r="C504" s="221" t="s">
        <v>255</v>
      </c>
      <c r="D504" s="222"/>
      <c r="E504" s="222"/>
      <c r="F504" s="223"/>
      <c r="G504" s="254"/>
      <c r="H504" s="115"/>
      <c r="I504" s="115" t="str">
        <f>IF(入力シート!I101="","",入力シート!I101)</f>
        <v/>
      </c>
      <c r="J504" s="115"/>
      <c r="K504" s="115"/>
      <c r="L504" s="115"/>
      <c r="M504" s="115"/>
      <c r="N504" s="115"/>
      <c r="O504" s="115"/>
      <c r="P504" s="115"/>
      <c r="Q504" s="115"/>
      <c r="R504" s="115"/>
      <c r="S504" s="115"/>
      <c r="T504" s="115"/>
      <c r="U504" s="115"/>
      <c r="V504" s="255"/>
      <c r="W504" s="114"/>
      <c r="X504" s="115"/>
      <c r="Y504" s="115" t="str">
        <f>IF(入力シート!Y101="","",入力シート!Y101)</f>
        <v/>
      </c>
      <c r="Z504" s="115"/>
      <c r="AA504" s="115"/>
      <c r="AB504" s="115"/>
      <c r="AC504" s="115"/>
      <c r="AD504" s="115"/>
      <c r="AE504" s="115"/>
      <c r="AF504" s="115"/>
      <c r="AG504" s="115"/>
      <c r="AH504" s="115"/>
      <c r="AI504" s="115"/>
      <c r="AJ504" s="115"/>
      <c r="AK504" s="115"/>
      <c r="AL504" s="255"/>
      <c r="AM504" s="158" t="s">
        <v>6</v>
      </c>
      <c r="AN504" s="159"/>
      <c r="AO504" s="160"/>
      <c r="AP504" s="158" t="s">
        <v>7</v>
      </c>
      <c r="AQ504" s="159"/>
      <c r="AR504" s="160"/>
      <c r="AS504" s="158" t="s">
        <v>8</v>
      </c>
      <c r="AT504" s="159"/>
      <c r="AU504" s="159"/>
      <c r="AV504" s="159"/>
      <c r="AW504" s="160"/>
      <c r="AX504" s="158" t="s">
        <v>9</v>
      </c>
      <c r="AY504" s="159"/>
      <c r="AZ504" s="159"/>
      <c r="BA504" s="159"/>
      <c r="BB504" s="160"/>
      <c r="BC504" s="158" t="s">
        <v>10</v>
      </c>
      <c r="BD504" s="159"/>
      <c r="BE504" s="159"/>
      <c r="BF504" s="159"/>
      <c r="BG504" s="159"/>
      <c r="BH504" s="159"/>
      <c r="BI504" s="159"/>
      <c r="BJ504" s="159"/>
      <c r="BK504" s="159"/>
      <c r="BL504" s="159"/>
      <c r="BM504" s="159"/>
      <c r="BN504" s="160"/>
    </row>
    <row r="505" spans="1:66" ht="12" customHeight="1" x14ac:dyDescent="0.15">
      <c r="C505" s="207" t="s">
        <v>256</v>
      </c>
      <c r="D505" s="208"/>
      <c r="E505" s="208"/>
      <c r="F505" s="209"/>
      <c r="G505" s="90" t="s">
        <v>258</v>
      </c>
      <c r="H505" s="91"/>
      <c r="I505" s="248" t="str">
        <f>IF(入力シート!I102="","",入力シート!I102)</f>
        <v/>
      </c>
      <c r="J505" s="248"/>
      <c r="K505" s="248"/>
      <c r="L505" s="248"/>
      <c r="M505" s="248"/>
      <c r="N505" s="248"/>
      <c r="O505" s="248"/>
      <c r="P505" s="248"/>
      <c r="Q505" s="248"/>
      <c r="R505" s="248"/>
      <c r="S505" s="248"/>
      <c r="T505" s="248"/>
      <c r="U505" s="248"/>
      <c r="V505" s="249"/>
      <c r="W505" s="113" t="s">
        <v>257</v>
      </c>
      <c r="X505" s="91"/>
      <c r="Y505" s="248" t="str">
        <f>IF(入力シート!Y102="","",入力シート!Y102)</f>
        <v/>
      </c>
      <c r="Z505" s="248"/>
      <c r="AA505" s="248"/>
      <c r="AB505" s="248"/>
      <c r="AC505" s="248"/>
      <c r="AD505" s="248"/>
      <c r="AE505" s="248"/>
      <c r="AF505" s="248"/>
      <c r="AG505" s="248"/>
      <c r="AH505" s="248"/>
      <c r="AI505" s="248"/>
      <c r="AJ505" s="248"/>
      <c r="AK505" s="248"/>
      <c r="AL505" s="249"/>
      <c r="AM505" s="203" t="str">
        <f>IF(入力シート!AM101="","",入力シート!AM101)</f>
        <v/>
      </c>
      <c r="AN505" s="142"/>
      <c r="AO505" s="204"/>
      <c r="AP505" s="203" t="str">
        <f>IF(入力シート!AP101="","",入力シート!AP101)</f>
        <v/>
      </c>
      <c r="AQ505" s="142"/>
      <c r="AR505" s="204"/>
      <c r="AS505" s="203" t="str">
        <f>IF(入力シート!AS101="","",入力シート!AS101)</f>
        <v/>
      </c>
      <c r="AT505" s="142"/>
      <c r="AU505" s="142"/>
      <c r="AV505" s="142"/>
      <c r="AW505" s="204"/>
      <c r="AX505" s="203" t="str">
        <f>IF(入力シート!AX101="","",入力シート!AX101)</f>
        <v/>
      </c>
      <c r="AY505" s="142"/>
      <c r="AZ505" s="142"/>
      <c r="BA505" s="142"/>
      <c r="BB505" s="204"/>
      <c r="BC505" s="203" t="str">
        <f>IF(入力シート!BC101="","",入力シート!BC101)</f>
        <v/>
      </c>
      <c r="BD505" s="142"/>
      <c r="BE505" s="142"/>
      <c r="BF505" s="142"/>
      <c r="BG505" s="142" t="s">
        <v>260</v>
      </c>
      <c r="BH505" s="142" t="str">
        <f>IF(入力シート!BH101="","",入力シート!BH101)</f>
        <v/>
      </c>
      <c r="BI505" s="142"/>
      <c r="BJ505" s="142"/>
      <c r="BK505" s="142" t="s">
        <v>260</v>
      </c>
      <c r="BL505" s="142" t="str">
        <f>IF(入力シート!BL101="","",入力シート!BL101)</f>
        <v/>
      </c>
      <c r="BM505" s="142"/>
      <c r="BN505" s="204"/>
    </row>
    <row r="506" spans="1:66" ht="12" customHeight="1" x14ac:dyDescent="0.15">
      <c r="C506" s="207"/>
      <c r="D506" s="208"/>
      <c r="E506" s="208"/>
      <c r="F506" s="209"/>
      <c r="G506" s="84"/>
      <c r="H506" s="85"/>
      <c r="I506" s="250"/>
      <c r="J506" s="250"/>
      <c r="K506" s="250"/>
      <c r="L506" s="250"/>
      <c r="M506" s="250"/>
      <c r="N506" s="250"/>
      <c r="O506" s="250"/>
      <c r="P506" s="250"/>
      <c r="Q506" s="250"/>
      <c r="R506" s="250"/>
      <c r="S506" s="250"/>
      <c r="T506" s="250"/>
      <c r="U506" s="250"/>
      <c r="V506" s="251"/>
      <c r="W506" s="109"/>
      <c r="X506" s="110"/>
      <c r="Y506" s="250"/>
      <c r="Z506" s="250"/>
      <c r="AA506" s="250"/>
      <c r="AB506" s="250"/>
      <c r="AC506" s="250"/>
      <c r="AD506" s="250"/>
      <c r="AE506" s="250"/>
      <c r="AF506" s="250"/>
      <c r="AG506" s="250"/>
      <c r="AH506" s="250"/>
      <c r="AI506" s="250"/>
      <c r="AJ506" s="250"/>
      <c r="AK506" s="250"/>
      <c r="AL506" s="251"/>
      <c r="AM506" s="203"/>
      <c r="AN506" s="142"/>
      <c r="AO506" s="204"/>
      <c r="AP506" s="203"/>
      <c r="AQ506" s="142"/>
      <c r="AR506" s="204"/>
      <c r="AS506" s="203"/>
      <c r="AT506" s="142"/>
      <c r="AU506" s="142"/>
      <c r="AV506" s="142"/>
      <c r="AW506" s="204"/>
      <c r="AX506" s="203"/>
      <c r="AY506" s="142"/>
      <c r="AZ506" s="142"/>
      <c r="BA506" s="142"/>
      <c r="BB506" s="204"/>
      <c r="BC506" s="203"/>
      <c r="BD506" s="142"/>
      <c r="BE506" s="142"/>
      <c r="BF506" s="142"/>
      <c r="BG506" s="142"/>
      <c r="BH506" s="142"/>
      <c r="BI506" s="142"/>
      <c r="BJ506" s="142"/>
      <c r="BK506" s="142"/>
      <c r="BL506" s="142"/>
      <c r="BM506" s="142"/>
      <c r="BN506" s="204"/>
    </row>
    <row r="507" spans="1:66" ht="12" customHeight="1" thickBot="1" x14ac:dyDescent="0.2">
      <c r="C507" s="210"/>
      <c r="D507" s="211"/>
      <c r="E507" s="211"/>
      <c r="F507" s="212"/>
      <c r="G507" s="86"/>
      <c r="H507" s="87"/>
      <c r="I507" s="252"/>
      <c r="J507" s="252"/>
      <c r="K507" s="252"/>
      <c r="L507" s="252"/>
      <c r="M507" s="252"/>
      <c r="N507" s="252"/>
      <c r="O507" s="252"/>
      <c r="P507" s="252"/>
      <c r="Q507" s="252"/>
      <c r="R507" s="252"/>
      <c r="S507" s="252"/>
      <c r="T507" s="252"/>
      <c r="U507" s="252"/>
      <c r="V507" s="253"/>
      <c r="W507" s="111"/>
      <c r="X507" s="112"/>
      <c r="Y507" s="252"/>
      <c r="Z507" s="252"/>
      <c r="AA507" s="252"/>
      <c r="AB507" s="252"/>
      <c r="AC507" s="252"/>
      <c r="AD507" s="252"/>
      <c r="AE507" s="252"/>
      <c r="AF507" s="252"/>
      <c r="AG507" s="252"/>
      <c r="AH507" s="252"/>
      <c r="AI507" s="252"/>
      <c r="AJ507" s="252"/>
      <c r="AK507" s="252"/>
      <c r="AL507" s="253"/>
      <c r="AM507" s="205"/>
      <c r="AN507" s="143"/>
      <c r="AO507" s="206"/>
      <c r="AP507" s="205"/>
      <c r="AQ507" s="143"/>
      <c r="AR507" s="206"/>
      <c r="AS507" s="205"/>
      <c r="AT507" s="143"/>
      <c r="AU507" s="143"/>
      <c r="AV507" s="143"/>
      <c r="AW507" s="206"/>
      <c r="AX507" s="205"/>
      <c r="AY507" s="143"/>
      <c r="AZ507" s="143"/>
      <c r="BA507" s="143"/>
      <c r="BB507" s="206"/>
      <c r="BC507" s="205"/>
      <c r="BD507" s="143"/>
      <c r="BE507" s="143"/>
      <c r="BF507" s="143"/>
      <c r="BG507" s="143"/>
      <c r="BH507" s="143"/>
      <c r="BI507" s="143"/>
      <c r="BJ507" s="143"/>
      <c r="BK507" s="143"/>
      <c r="BL507" s="143"/>
      <c r="BM507" s="143"/>
      <c r="BN507" s="206"/>
    </row>
    <row r="508" spans="1:66" ht="12" customHeight="1" x14ac:dyDescent="0.15">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c r="AX508" s="58"/>
      <c r="AY508" s="58"/>
      <c r="AZ508" s="58"/>
      <c r="BA508" s="58"/>
      <c r="BB508" s="58"/>
      <c r="BC508" s="58"/>
      <c r="BD508" s="58"/>
      <c r="BE508" s="58"/>
      <c r="BF508" s="58"/>
      <c r="BG508" s="58"/>
      <c r="BH508" s="58"/>
      <c r="BI508" s="58"/>
      <c r="BJ508" s="58"/>
      <c r="BK508" s="58"/>
      <c r="BL508" s="58"/>
      <c r="BM508" s="58"/>
      <c r="BN508" s="58"/>
    </row>
    <row r="509" spans="1:66" ht="12" customHeight="1" x14ac:dyDescent="0.15">
      <c r="C509" s="10"/>
      <c r="D509" s="10"/>
      <c r="E509" s="10"/>
      <c r="F509" s="10"/>
      <c r="G509" s="10"/>
      <c r="H509" s="10"/>
      <c r="I509" s="10"/>
      <c r="J509" s="10"/>
      <c r="K509" s="10"/>
      <c r="L509" s="10"/>
      <c r="M509" s="10"/>
      <c r="N509" s="10"/>
      <c r="O509" s="10"/>
      <c r="P509" s="10"/>
      <c r="Q509" s="10"/>
      <c r="R509" s="57"/>
      <c r="S509" s="57"/>
      <c r="T509" s="57"/>
      <c r="U509" s="57"/>
      <c r="V509" s="57"/>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row>
    <row r="510" spans="1:66" ht="12" customHeight="1" x14ac:dyDescent="0.15">
      <c r="C510" s="10"/>
      <c r="D510" s="10"/>
      <c r="E510" s="10"/>
      <c r="F510" s="10"/>
      <c r="G510" s="10"/>
      <c r="H510" s="10"/>
      <c r="I510" s="10"/>
      <c r="J510" s="10"/>
      <c r="K510" s="10"/>
      <c r="L510" s="10"/>
      <c r="M510" s="10"/>
      <c r="N510" s="10"/>
      <c r="O510" s="10"/>
      <c r="P510" s="10"/>
      <c r="Q510" s="10"/>
      <c r="R510" s="57"/>
      <c r="S510" s="57"/>
      <c r="T510" s="57"/>
      <c r="U510" s="57"/>
      <c r="V510" s="57"/>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row>
    <row r="511" spans="1:66" ht="12" customHeight="1" x14ac:dyDescent="0.15">
      <c r="C511" s="10"/>
      <c r="D511" s="10"/>
      <c r="E511" s="10"/>
      <c r="F511" s="10"/>
      <c r="G511" s="10"/>
      <c r="H511" s="10"/>
      <c r="I511" s="10"/>
      <c r="J511" s="10"/>
      <c r="K511" s="10"/>
      <c r="L511" s="10"/>
      <c r="M511" s="10"/>
      <c r="N511" s="10"/>
      <c r="O511" s="10"/>
      <c r="P511" s="10"/>
      <c r="Q511" s="10"/>
      <c r="R511" s="57"/>
      <c r="S511" s="57"/>
      <c r="T511" s="57"/>
      <c r="U511" s="57"/>
      <c r="V511" s="57"/>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row>
    <row r="512" spans="1:66" ht="12" customHeight="1" x14ac:dyDescent="0.15">
      <c r="C512" s="10"/>
      <c r="D512" s="10"/>
      <c r="E512" s="10"/>
      <c r="F512" s="10"/>
      <c r="G512" s="10"/>
      <c r="H512" s="10"/>
      <c r="I512" s="10"/>
      <c r="J512" s="10"/>
      <c r="K512" s="10"/>
      <c r="L512" s="10"/>
      <c r="M512" s="10"/>
      <c r="N512" s="10"/>
      <c r="O512" s="10"/>
      <c r="P512" s="10"/>
      <c r="Q512" s="10"/>
      <c r="R512" s="57"/>
      <c r="S512" s="57"/>
      <c r="T512" s="57"/>
      <c r="U512" s="57"/>
      <c r="V512" s="57"/>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row>
    <row r="513" spans="1:66" ht="12" customHeight="1" x14ac:dyDescent="0.15">
      <c r="C513" s="14"/>
      <c r="D513" s="14"/>
      <c r="E513" s="14"/>
      <c r="F513" s="14"/>
      <c r="G513" s="14"/>
      <c r="H513" s="14"/>
      <c r="I513" s="14"/>
      <c r="J513" s="14"/>
      <c r="K513" s="14"/>
      <c r="L513" s="14"/>
      <c r="M513" s="14"/>
      <c r="N513" s="13"/>
      <c r="O513" s="14"/>
      <c r="P513" s="14"/>
      <c r="Q513" s="14"/>
      <c r="R513" s="14"/>
      <c r="S513" s="14"/>
      <c r="T513" s="14"/>
      <c r="U513" s="14"/>
      <c r="V513" s="15"/>
      <c r="W513" s="15"/>
      <c r="X513" s="15"/>
      <c r="Y513" s="15"/>
      <c r="Z513" s="15"/>
      <c r="AA513" s="14"/>
      <c r="AB513" s="14"/>
      <c r="AC513" s="14"/>
      <c r="AD513" s="14"/>
      <c r="AE513" s="14"/>
      <c r="AF513" s="14"/>
      <c r="AG513" s="14"/>
      <c r="AH513" s="14"/>
      <c r="AI513" s="13"/>
      <c r="AJ513" s="13"/>
      <c r="AK513" s="14"/>
      <c r="AL513" s="14"/>
      <c r="AM513" s="14"/>
      <c r="AN513" s="14"/>
      <c r="AO513" s="14"/>
      <c r="AP513" s="14"/>
      <c r="AQ513" s="14"/>
      <c r="AR513" s="14"/>
      <c r="AS513" s="13"/>
      <c r="AT513" s="13"/>
      <c r="AU513" s="14"/>
      <c r="AV513" s="14"/>
      <c r="AW513" s="14"/>
      <c r="AX513" s="14"/>
      <c r="AY513" s="14"/>
      <c r="AZ513" s="14"/>
      <c r="BA513" s="14"/>
      <c r="BB513" s="14"/>
      <c r="BC513" s="14"/>
      <c r="BD513" s="14"/>
      <c r="BE513" s="14"/>
      <c r="BF513" s="14"/>
      <c r="BG513" s="14"/>
      <c r="BH513" s="14"/>
      <c r="BI513" s="14"/>
      <c r="BJ513" s="14"/>
      <c r="BK513" s="14"/>
      <c r="BL513" s="14"/>
      <c r="BM513" s="14"/>
      <c r="BN513" s="14"/>
    </row>
    <row r="514" spans="1:66" ht="12" customHeight="1" x14ac:dyDescent="0.15">
      <c r="C514" s="14"/>
      <c r="D514" s="14"/>
      <c r="E514" s="14"/>
      <c r="F514" s="14"/>
      <c r="G514" s="14"/>
      <c r="H514" s="14"/>
      <c r="I514" s="14"/>
      <c r="J514" s="14"/>
      <c r="K514" s="14"/>
      <c r="L514" s="14"/>
      <c r="M514" s="14"/>
      <c r="N514" s="13"/>
      <c r="O514" s="14"/>
      <c r="P514" s="14"/>
      <c r="Q514" s="14"/>
      <c r="R514" s="14"/>
      <c r="S514" s="14"/>
      <c r="T514" s="14"/>
      <c r="U514" s="14"/>
      <c r="V514" s="15"/>
      <c r="W514" s="15"/>
      <c r="X514" s="15"/>
      <c r="Y514" s="15"/>
      <c r="Z514" s="15"/>
      <c r="AA514" s="14"/>
      <c r="AB514" s="14"/>
      <c r="AC514" s="14"/>
      <c r="AD514" s="14"/>
      <c r="AE514" s="14"/>
      <c r="AF514" s="14"/>
      <c r="AG514" s="14"/>
      <c r="AH514" s="14"/>
      <c r="AI514" s="13"/>
      <c r="AJ514" s="13"/>
      <c r="AK514" s="14"/>
      <c r="AL514" s="14"/>
      <c r="AM514" s="14"/>
      <c r="AN514" s="14"/>
      <c r="AO514" s="14"/>
      <c r="AP514" s="14"/>
      <c r="AQ514" s="14"/>
      <c r="AR514" s="14"/>
      <c r="AS514" s="13"/>
      <c r="AT514" s="13"/>
      <c r="AU514" s="14"/>
      <c r="AV514" s="14"/>
      <c r="AW514" s="14"/>
      <c r="AX514" s="14"/>
      <c r="AY514" s="14"/>
      <c r="AZ514" s="14"/>
      <c r="BA514" s="14"/>
      <c r="BB514" s="14"/>
      <c r="BC514" s="14"/>
      <c r="BD514" s="14"/>
      <c r="BE514" s="14"/>
      <c r="BF514" s="14"/>
      <c r="BG514" s="14"/>
      <c r="BH514" s="14"/>
      <c r="BI514" s="14"/>
      <c r="BJ514" s="14"/>
      <c r="BK514" s="14"/>
      <c r="BL514" s="14"/>
      <c r="BM514" s="14"/>
      <c r="BN514" s="14"/>
    </row>
    <row r="515" spans="1:66" ht="12" customHeight="1" thickBot="1" x14ac:dyDescent="0.2">
      <c r="B515" s="22"/>
      <c r="C515" s="23"/>
      <c r="D515" s="23"/>
      <c r="E515" s="23"/>
      <c r="F515" s="23"/>
      <c r="G515" s="24"/>
      <c r="H515" s="25"/>
      <c r="I515" s="25"/>
      <c r="J515" s="25"/>
      <c r="K515" s="25"/>
      <c r="L515" s="25"/>
      <c r="M515" s="25"/>
      <c r="N515" s="25"/>
      <c r="O515" s="25"/>
      <c r="P515" s="25"/>
      <c r="Q515" s="25"/>
      <c r="R515" s="25"/>
      <c r="S515" s="25"/>
      <c r="T515" s="25"/>
      <c r="U515" s="25"/>
      <c r="V515" s="25"/>
      <c r="W515" s="25"/>
      <c r="X515" s="25"/>
      <c r="Y515" s="25"/>
      <c r="Z515" s="25"/>
      <c r="AA515" s="20"/>
      <c r="AB515" s="20"/>
      <c r="AC515" s="235" t="s">
        <v>29</v>
      </c>
      <c r="AD515" s="256" t="s">
        <v>263</v>
      </c>
      <c r="AE515" s="110"/>
      <c r="AF515" s="110"/>
      <c r="AG515" s="110"/>
      <c r="AH515" s="110"/>
      <c r="AI515" s="110"/>
      <c r="AJ515" s="110"/>
      <c r="AK515" s="110"/>
      <c r="AL515" s="235" t="s">
        <v>261</v>
      </c>
      <c r="AM515" s="14"/>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row>
    <row r="516" spans="1:66" ht="12" customHeight="1" x14ac:dyDescent="0.15">
      <c r="C516" s="14"/>
      <c r="D516" s="14"/>
      <c r="E516" s="14"/>
      <c r="F516" s="14"/>
      <c r="G516" s="21"/>
      <c r="H516" s="20"/>
      <c r="I516" s="20"/>
      <c r="J516" s="20"/>
      <c r="K516" s="20"/>
      <c r="L516" s="20"/>
      <c r="M516" s="20"/>
      <c r="N516" s="20"/>
      <c r="O516" s="20"/>
      <c r="P516" s="20"/>
      <c r="Q516" s="20"/>
      <c r="R516" s="20"/>
      <c r="S516" s="20"/>
      <c r="T516" s="20"/>
      <c r="U516" s="20"/>
      <c r="V516" s="20"/>
      <c r="W516" s="20"/>
      <c r="X516" s="20"/>
      <c r="Y516" s="20"/>
      <c r="Z516" s="20"/>
      <c r="AA516" s="27"/>
      <c r="AB516" s="27"/>
      <c r="AC516" s="235"/>
      <c r="AD516" s="110"/>
      <c r="AE516" s="110"/>
      <c r="AF516" s="110"/>
      <c r="AG516" s="110"/>
      <c r="AH516" s="110"/>
      <c r="AI516" s="110"/>
      <c r="AJ516" s="110"/>
      <c r="AK516" s="110"/>
      <c r="AL516" s="235"/>
      <c r="AM516" s="26"/>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row>
    <row r="517" spans="1:66" ht="12" customHeight="1" x14ac:dyDescent="0.15">
      <c r="C517" s="34"/>
      <c r="D517" s="34"/>
      <c r="E517" s="34"/>
      <c r="F517" s="34"/>
      <c r="G517" s="34"/>
      <c r="H517" s="34"/>
      <c r="I517" s="34"/>
      <c r="J517" s="34"/>
      <c r="K517" s="34"/>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row>
    <row r="518" spans="1:66" ht="12" customHeight="1" x14ac:dyDescent="0.15">
      <c r="C518" s="34"/>
      <c r="D518" s="34"/>
      <c r="E518" s="34"/>
      <c r="F518" s="34"/>
      <c r="G518" s="34"/>
      <c r="H518" s="34"/>
      <c r="I518" s="34"/>
      <c r="J518" s="34"/>
      <c r="K518" s="34"/>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row>
    <row r="519" spans="1:66" ht="12" customHeight="1" x14ac:dyDescent="0.15">
      <c r="A519" s="50"/>
      <c r="B519" s="50"/>
      <c r="C519" s="50"/>
      <c r="D519" s="50"/>
      <c r="E519" s="50"/>
      <c r="F519" s="50"/>
      <c r="G519" s="50"/>
      <c r="H519" s="50"/>
      <c r="I519" s="50"/>
      <c r="J519" s="50"/>
      <c r="K519" s="50"/>
      <c r="L519" s="50"/>
      <c r="M519" s="50"/>
      <c r="N519" s="50"/>
      <c r="O519" s="197" t="s">
        <v>254</v>
      </c>
      <c r="P519" s="197"/>
      <c r="Q519" s="197"/>
      <c r="R519" s="197"/>
      <c r="S519" s="197"/>
      <c r="T519" s="197"/>
      <c r="U519" s="197"/>
      <c r="V519" s="197"/>
      <c r="W519" s="197"/>
      <c r="X519" s="197"/>
      <c r="Y519" s="197"/>
      <c r="Z519" s="197"/>
      <c r="AA519" s="197"/>
      <c r="AB519" s="197"/>
      <c r="AC519" s="197"/>
      <c r="AD519" s="197"/>
      <c r="AE519" s="197"/>
      <c r="AF519" s="197"/>
      <c r="AG519" s="197"/>
      <c r="AH519" s="197"/>
      <c r="AI519" s="197"/>
      <c r="AJ519" s="197"/>
      <c r="AK519" s="197"/>
      <c r="AL519" s="197"/>
      <c r="AM519" s="197"/>
      <c r="AN519" s="197"/>
      <c r="AO519" s="197"/>
      <c r="AP519" s="197"/>
      <c r="AQ519" s="197"/>
      <c r="AR519" s="197"/>
      <c r="AS519" s="197"/>
      <c r="AT519" s="197"/>
      <c r="AU519" s="197"/>
      <c r="AV519" s="197"/>
      <c r="AW519" s="197"/>
      <c r="AX519" s="197"/>
      <c r="AY519" s="50"/>
      <c r="AZ519" s="50"/>
      <c r="BA519" s="50"/>
      <c r="BB519" s="50"/>
      <c r="BC519" s="266">
        <f ca="1">NOW()</f>
        <v>43269.733627893518</v>
      </c>
      <c r="BD519" s="266"/>
      <c r="BE519" s="266"/>
      <c r="BF519" s="266"/>
      <c r="BG519" s="266"/>
      <c r="BH519" s="266"/>
      <c r="BI519" s="266"/>
      <c r="BJ519" s="266"/>
      <c r="BK519" s="266"/>
      <c r="BL519" s="266"/>
      <c r="BM519" s="266"/>
      <c r="BN519" s="266"/>
    </row>
    <row r="520" spans="1:66" ht="12" customHeight="1" thickBot="1" x14ac:dyDescent="0.2">
      <c r="A520" s="50"/>
      <c r="B520" s="50"/>
      <c r="C520" s="50"/>
      <c r="D520" s="50"/>
      <c r="E520" s="50"/>
      <c r="F520" s="50"/>
      <c r="G520" s="50"/>
      <c r="H520" s="50"/>
      <c r="I520" s="50"/>
      <c r="J520" s="50"/>
      <c r="K520" s="50"/>
      <c r="L520" s="50"/>
      <c r="M520" s="50"/>
      <c r="N520" s="50"/>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c r="AX520" s="198"/>
      <c r="AY520" s="50"/>
      <c r="AZ520" s="50"/>
      <c r="BA520" s="50"/>
      <c r="BB520" s="50"/>
      <c r="BC520" s="267"/>
      <c r="BD520" s="267"/>
      <c r="BE520" s="267"/>
      <c r="BF520" s="267"/>
      <c r="BG520" s="267"/>
      <c r="BH520" s="267"/>
      <c r="BI520" s="267"/>
      <c r="BJ520" s="267"/>
      <c r="BK520" s="267"/>
      <c r="BL520" s="267"/>
      <c r="BM520" s="267"/>
      <c r="BN520" s="267"/>
    </row>
    <row r="521" spans="1:66" ht="12" customHeight="1" x14ac:dyDescent="0.15">
      <c r="B521" s="12"/>
      <c r="C521" s="242" t="s">
        <v>3</v>
      </c>
      <c r="D521" s="243"/>
      <c r="E521" s="243"/>
      <c r="F521" s="243"/>
      <c r="G521" s="242"/>
      <c r="H521" s="243"/>
      <c r="I521" s="243"/>
      <c r="J521" s="243"/>
      <c r="K521" s="243"/>
      <c r="L521" s="243"/>
      <c r="M521" s="244"/>
      <c r="N521" s="268" t="str">
        <f>IF(入力シート!C105="","",入力シート!C105)</f>
        <v/>
      </c>
      <c r="O521" s="269"/>
      <c r="P521" s="269"/>
      <c r="Q521" s="269"/>
      <c r="R521" s="269"/>
      <c r="S521" s="269"/>
      <c r="T521" s="269"/>
      <c r="U521" s="269"/>
      <c r="V521" s="199" t="s">
        <v>34</v>
      </c>
      <c r="W521" s="199"/>
      <c r="X521" s="199"/>
      <c r="Y521" s="200"/>
      <c r="Z521" s="236" t="str">
        <f>Z5</f>
        <v>第３5回　大阪高等学校女子体重別選手権</v>
      </c>
      <c r="AA521" s="237"/>
      <c r="AB521" s="237"/>
      <c r="AC521" s="237"/>
      <c r="AD521" s="237"/>
      <c r="AE521" s="237"/>
      <c r="AF521" s="237"/>
      <c r="AG521" s="237"/>
      <c r="AH521" s="237"/>
      <c r="AI521" s="237"/>
      <c r="AJ521" s="237"/>
      <c r="AK521" s="237"/>
      <c r="AL521" s="237"/>
      <c r="AM521" s="237"/>
      <c r="AN521" s="237"/>
      <c r="AO521" s="237"/>
      <c r="AP521" s="237"/>
      <c r="AQ521" s="237"/>
      <c r="AR521" s="237"/>
      <c r="AS521" s="237"/>
      <c r="AT521" s="237"/>
      <c r="AU521" s="237"/>
      <c r="AV521" s="237"/>
      <c r="AW521" s="237"/>
      <c r="AX521" s="237"/>
      <c r="AY521" s="237"/>
      <c r="AZ521" s="237"/>
      <c r="BA521" s="237"/>
      <c r="BB521" s="237"/>
      <c r="BC521" s="237"/>
      <c r="BD521" s="237"/>
      <c r="BE521" s="237"/>
      <c r="BF521" s="237"/>
      <c r="BG521" s="237"/>
      <c r="BH521" s="237"/>
      <c r="BI521" s="237"/>
      <c r="BJ521" s="237"/>
      <c r="BK521" s="237"/>
      <c r="BL521" s="237"/>
      <c r="BM521" s="237"/>
      <c r="BN521" s="238"/>
    </row>
    <row r="522" spans="1:66" ht="12" customHeight="1" thickBot="1" x14ac:dyDescent="0.2">
      <c r="C522" s="245"/>
      <c r="D522" s="246"/>
      <c r="E522" s="246"/>
      <c r="F522" s="246"/>
      <c r="G522" s="245"/>
      <c r="H522" s="246"/>
      <c r="I522" s="246"/>
      <c r="J522" s="246"/>
      <c r="K522" s="246"/>
      <c r="L522" s="246"/>
      <c r="M522" s="247"/>
      <c r="N522" s="270"/>
      <c r="O522" s="112"/>
      <c r="P522" s="112"/>
      <c r="Q522" s="112"/>
      <c r="R522" s="112"/>
      <c r="S522" s="112"/>
      <c r="T522" s="112"/>
      <c r="U522" s="112"/>
      <c r="V522" s="201"/>
      <c r="W522" s="201"/>
      <c r="X522" s="201"/>
      <c r="Y522" s="202"/>
      <c r="Z522" s="239"/>
      <c r="AA522" s="240"/>
      <c r="AB522" s="240"/>
      <c r="AC522" s="240"/>
      <c r="AD522" s="240"/>
      <c r="AE522" s="240"/>
      <c r="AF522" s="240"/>
      <c r="AG522" s="240"/>
      <c r="AH522" s="240"/>
      <c r="AI522" s="240"/>
      <c r="AJ522" s="240"/>
      <c r="AK522" s="240"/>
      <c r="AL522" s="240"/>
      <c r="AM522" s="240"/>
      <c r="AN522" s="240"/>
      <c r="AO522" s="240"/>
      <c r="AP522" s="240"/>
      <c r="AQ522" s="240"/>
      <c r="AR522" s="240"/>
      <c r="AS522" s="240"/>
      <c r="AT522" s="240"/>
      <c r="AU522" s="240"/>
      <c r="AV522" s="240"/>
      <c r="AW522" s="240"/>
      <c r="AX522" s="240"/>
      <c r="AY522" s="240"/>
      <c r="AZ522" s="240"/>
      <c r="BA522" s="240"/>
      <c r="BB522" s="240"/>
      <c r="BC522" s="240"/>
      <c r="BD522" s="240"/>
      <c r="BE522" s="240"/>
      <c r="BF522" s="240"/>
      <c r="BG522" s="240"/>
      <c r="BH522" s="240"/>
      <c r="BI522" s="240"/>
      <c r="BJ522" s="240"/>
      <c r="BK522" s="240"/>
      <c r="BL522" s="240"/>
      <c r="BM522" s="240"/>
      <c r="BN522" s="241"/>
    </row>
    <row r="523" spans="1:66" ht="12" customHeight="1" thickBot="1" x14ac:dyDescent="0.2">
      <c r="C523" s="213" t="s">
        <v>0</v>
      </c>
      <c r="D523" s="214"/>
      <c r="E523" s="214"/>
      <c r="F523" s="214"/>
      <c r="G523" s="158" t="s">
        <v>4</v>
      </c>
      <c r="H523" s="159"/>
      <c r="I523" s="159"/>
      <c r="J523" s="159"/>
      <c r="K523" s="159"/>
      <c r="L523" s="159"/>
      <c r="M523" s="159"/>
      <c r="N523" s="159"/>
      <c r="O523" s="159"/>
      <c r="P523" s="159"/>
      <c r="Q523" s="159"/>
      <c r="R523" s="159"/>
      <c r="S523" s="159"/>
      <c r="T523" s="159"/>
      <c r="U523" s="159"/>
      <c r="V523" s="159"/>
      <c r="W523" s="159"/>
      <c r="X523" s="159"/>
      <c r="Y523" s="159"/>
      <c r="Z523" s="159"/>
      <c r="AA523" s="159"/>
      <c r="AB523" s="159"/>
      <c r="AC523" s="159"/>
      <c r="AD523" s="159"/>
      <c r="AE523" s="159"/>
      <c r="AF523" s="159"/>
      <c r="AG523" s="159"/>
      <c r="AH523" s="159"/>
      <c r="AI523" s="159"/>
      <c r="AJ523" s="158" t="s">
        <v>1</v>
      </c>
      <c r="AK523" s="159"/>
      <c r="AL523" s="159"/>
      <c r="AM523" s="159"/>
      <c r="AN523" s="159"/>
      <c r="AO523" s="159"/>
      <c r="AP523" s="159"/>
      <c r="AQ523" s="159"/>
      <c r="AR523" s="159"/>
      <c r="AS523" s="159"/>
      <c r="AT523" s="159"/>
      <c r="AU523" s="159"/>
      <c r="AV523" s="159"/>
      <c r="AW523" s="159"/>
      <c r="AX523" s="160"/>
      <c r="AY523" s="158" t="s">
        <v>5</v>
      </c>
      <c r="AZ523" s="159"/>
      <c r="BA523" s="159"/>
      <c r="BB523" s="159"/>
      <c r="BC523" s="159"/>
      <c r="BD523" s="159"/>
      <c r="BE523" s="159"/>
      <c r="BF523" s="159"/>
      <c r="BG523" s="159"/>
      <c r="BH523" s="159"/>
      <c r="BI523" s="159"/>
      <c r="BJ523" s="159"/>
      <c r="BK523" s="159"/>
      <c r="BL523" s="159"/>
      <c r="BM523" s="159"/>
      <c r="BN523" s="160"/>
    </row>
    <row r="524" spans="1:66" ht="12" customHeight="1" x14ac:dyDescent="0.15">
      <c r="C524" s="257">
        <f>入力シート!$C$9</f>
        <v>0</v>
      </c>
      <c r="D524" s="258"/>
      <c r="E524" s="258"/>
      <c r="F524" s="259"/>
      <c r="G524" s="181" t="str">
        <f>入力シート!$G$9</f>
        <v/>
      </c>
      <c r="H524" s="181"/>
      <c r="I524" s="181"/>
      <c r="J524" s="181"/>
      <c r="K524" s="181"/>
      <c r="L524" s="181"/>
      <c r="M524" s="181"/>
      <c r="N524" s="181"/>
      <c r="O524" s="181"/>
      <c r="P524" s="181"/>
      <c r="Q524" s="181"/>
      <c r="R524" s="181"/>
      <c r="S524" s="181"/>
      <c r="T524" s="181"/>
      <c r="U524" s="181"/>
      <c r="V524" s="181"/>
      <c r="W524" s="181"/>
      <c r="X524" s="181"/>
      <c r="Y524" s="181"/>
      <c r="Z524" s="229" t="s">
        <v>238</v>
      </c>
      <c r="AA524" s="229"/>
      <c r="AB524" s="229"/>
      <c r="AC524" s="229"/>
      <c r="AD524" s="229"/>
      <c r="AE524" s="229"/>
      <c r="AF524" s="229"/>
      <c r="AG524" s="229"/>
      <c r="AH524" s="229"/>
      <c r="AI524" s="230"/>
      <c r="AJ524" s="224">
        <f>入力シート!$AJ$9</f>
        <v>0</v>
      </c>
      <c r="AK524" s="225"/>
      <c r="AL524" s="225"/>
      <c r="AM524" s="225"/>
      <c r="AN524" s="225"/>
      <c r="AO524" s="225"/>
      <c r="AP524" s="225"/>
      <c r="AQ524" s="225"/>
      <c r="AR524" s="225"/>
      <c r="AS524" s="225"/>
      <c r="AT524" s="225"/>
      <c r="AU524" s="225"/>
      <c r="AV524" s="215" t="s">
        <v>2</v>
      </c>
      <c r="AW524" s="215"/>
      <c r="AX524" s="216"/>
      <c r="AY524" s="224">
        <f>入力シート!$AY$9</f>
        <v>0</v>
      </c>
      <c r="AZ524" s="225"/>
      <c r="BA524" s="225"/>
      <c r="BB524" s="225"/>
      <c r="BC524" s="225"/>
      <c r="BD524" s="225"/>
      <c r="BE524" s="225"/>
      <c r="BF524" s="225"/>
      <c r="BG524" s="225"/>
      <c r="BH524" s="225"/>
      <c r="BI524" s="225"/>
      <c r="BJ524" s="225"/>
      <c r="BK524" s="215" t="s">
        <v>2</v>
      </c>
      <c r="BL524" s="215"/>
      <c r="BM524" s="215"/>
      <c r="BN524" s="216"/>
    </row>
    <row r="525" spans="1:66" ht="12" customHeight="1" x14ac:dyDescent="0.15">
      <c r="C525" s="260"/>
      <c r="D525" s="261"/>
      <c r="E525" s="261"/>
      <c r="F525" s="262"/>
      <c r="G525" s="182"/>
      <c r="H525" s="182"/>
      <c r="I525" s="182"/>
      <c r="J525" s="182"/>
      <c r="K525" s="182"/>
      <c r="L525" s="182"/>
      <c r="M525" s="182"/>
      <c r="N525" s="182"/>
      <c r="O525" s="182"/>
      <c r="P525" s="182"/>
      <c r="Q525" s="182"/>
      <c r="R525" s="182"/>
      <c r="S525" s="182"/>
      <c r="T525" s="182"/>
      <c r="U525" s="182"/>
      <c r="V525" s="182"/>
      <c r="W525" s="182"/>
      <c r="X525" s="182"/>
      <c r="Y525" s="182"/>
      <c r="Z525" s="231"/>
      <c r="AA525" s="231"/>
      <c r="AB525" s="231"/>
      <c r="AC525" s="231"/>
      <c r="AD525" s="231"/>
      <c r="AE525" s="231"/>
      <c r="AF525" s="231"/>
      <c r="AG525" s="231"/>
      <c r="AH525" s="231"/>
      <c r="AI525" s="232"/>
      <c r="AJ525" s="226"/>
      <c r="AK525" s="227"/>
      <c r="AL525" s="227"/>
      <c r="AM525" s="227"/>
      <c r="AN525" s="227"/>
      <c r="AO525" s="227"/>
      <c r="AP525" s="227"/>
      <c r="AQ525" s="227"/>
      <c r="AR525" s="227"/>
      <c r="AS525" s="227"/>
      <c r="AT525" s="227"/>
      <c r="AU525" s="227"/>
      <c r="AV525" s="217"/>
      <c r="AW525" s="217"/>
      <c r="AX525" s="218"/>
      <c r="AY525" s="226"/>
      <c r="AZ525" s="227"/>
      <c r="BA525" s="227"/>
      <c r="BB525" s="227"/>
      <c r="BC525" s="227"/>
      <c r="BD525" s="227"/>
      <c r="BE525" s="227"/>
      <c r="BF525" s="227"/>
      <c r="BG525" s="227"/>
      <c r="BH525" s="227"/>
      <c r="BI525" s="227"/>
      <c r="BJ525" s="227"/>
      <c r="BK525" s="217"/>
      <c r="BL525" s="217"/>
      <c r="BM525" s="217"/>
      <c r="BN525" s="218"/>
    </row>
    <row r="526" spans="1:66" ht="12" customHeight="1" thickBot="1" x14ac:dyDescent="0.2">
      <c r="A526" s="13"/>
      <c r="C526" s="263"/>
      <c r="D526" s="264"/>
      <c r="E526" s="264"/>
      <c r="F526" s="265"/>
      <c r="G526" s="183"/>
      <c r="H526" s="183"/>
      <c r="I526" s="183"/>
      <c r="J526" s="183"/>
      <c r="K526" s="183"/>
      <c r="L526" s="183"/>
      <c r="M526" s="183"/>
      <c r="N526" s="183"/>
      <c r="O526" s="183"/>
      <c r="P526" s="183"/>
      <c r="Q526" s="183"/>
      <c r="R526" s="183"/>
      <c r="S526" s="183"/>
      <c r="T526" s="183"/>
      <c r="U526" s="183"/>
      <c r="V526" s="183"/>
      <c r="W526" s="183"/>
      <c r="X526" s="183"/>
      <c r="Y526" s="183"/>
      <c r="Z526" s="233"/>
      <c r="AA526" s="233"/>
      <c r="AB526" s="233"/>
      <c r="AC526" s="233"/>
      <c r="AD526" s="233"/>
      <c r="AE526" s="233"/>
      <c r="AF526" s="233"/>
      <c r="AG526" s="233"/>
      <c r="AH526" s="233"/>
      <c r="AI526" s="234"/>
      <c r="AJ526" s="228"/>
      <c r="AK526" s="198"/>
      <c r="AL526" s="198"/>
      <c r="AM526" s="198"/>
      <c r="AN526" s="198"/>
      <c r="AO526" s="198"/>
      <c r="AP526" s="198"/>
      <c r="AQ526" s="198"/>
      <c r="AR526" s="198"/>
      <c r="AS526" s="198"/>
      <c r="AT526" s="198"/>
      <c r="AU526" s="198"/>
      <c r="AV526" s="219"/>
      <c r="AW526" s="219"/>
      <c r="AX526" s="220"/>
      <c r="AY526" s="228"/>
      <c r="AZ526" s="198"/>
      <c r="BA526" s="198"/>
      <c r="BB526" s="198"/>
      <c r="BC526" s="198"/>
      <c r="BD526" s="198"/>
      <c r="BE526" s="198"/>
      <c r="BF526" s="198"/>
      <c r="BG526" s="198"/>
      <c r="BH526" s="198"/>
      <c r="BI526" s="198"/>
      <c r="BJ526" s="198"/>
      <c r="BK526" s="219"/>
      <c r="BL526" s="219"/>
      <c r="BM526" s="219"/>
      <c r="BN526" s="220"/>
    </row>
    <row r="527" spans="1:66" ht="12" customHeight="1" thickBot="1" x14ac:dyDescent="0.2">
      <c r="C527" s="221" t="s">
        <v>255</v>
      </c>
      <c r="D527" s="222"/>
      <c r="E527" s="222"/>
      <c r="F527" s="223"/>
      <c r="G527" s="254"/>
      <c r="H527" s="115"/>
      <c r="I527" s="115" t="str">
        <f>IF(入力シート!I105="","",入力シート!I105)</f>
        <v/>
      </c>
      <c r="J527" s="115"/>
      <c r="K527" s="115"/>
      <c r="L527" s="115"/>
      <c r="M527" s="115"/>
      <c r="N527" s="115"/>
      <c r="O527" s="115"/>
      <c r="P527" s="115"/>
      <c r="Q527" s="115"/>
      <c r="R527" s="115"/>
      <c r="S527" s="115"/>
      <c r="T527" s="115"/>
      <c r="U527" s="115"/>
      <c r="V527" s="255"/>
      <c r="W527" s="114"/>
      <c r="X527" s="115"/>
      <c r="Y527" s="115" t="str">
        <f>IF(入力シート!Y105="","",入力シート!Y105)</f>
        <v/>
      </c>
      <c r="Z527" s="115"/>
      <c r="AA527" s="115"/>
      <c r="AB527" s="115"/>
      <c r="AC527" s="115"/>
      <c r="AD527" s="115"/>
      <c r="AE527" s="115"/>
      <c r="AF527" s="115"/>
      <c r="AG527" s="115"/>
      <c r="AH527" s="115"/>
      <c r="AI527" s="115"/>
      <c r="AJ527" s="115"/>
      <c r="AK527" s="115"/>
      <c r="AL527" s="255"/>
      <c r="AM527" s="158" t="s">
        <v>6</v>
      </c>
      <c r="AN527" s="159"/>
      <c r="AO527" s="160"/>
      <c r="AP527" s="158" t="s">
        <v>7</v>
      </c>
      <c r="AQ527" s="159"/>
      <c r="AR527" s="160"/>
      <c r="AS527" s="158" t="s">
        <v>8</v>
      </c>
      <c r="AT527" s="159"/>
      <c r="AU527" s="159"/>
      <c r="AV527" s="159"/>
      <c r="AW527" s="160"/>
      <c r="AX527" s="158" t="s">
        <v>9</v>
      </c>
      <c r="AY527" s="159"/>
      <c r="AZ527" s="159"/>
      <c r="BA527" s="159"/>
      <c r="BB527" s="160"/>
      <c r="BC527" s="158" t="s">
        <v>10</v>
      </c>
      <c r="BD527" s="159"/>
      <c r="BE527" s="159"/>
      <c r="BF527" s="159"/>
      <c r="BG527" s="159"/>
      <c r="BH527" s="159"/>
      <c r="BI527" s="159"/>
      <c r="BJ527" s="159"/>
      <c r="BK527" s="159"/>
      <c r="BL527" s="159"/>
      <c r="BM527" s="159"/>
      <c r="BN527" s="160"/>
    </row>
    <row r="528" spans="1:66" ht="12" customHeight="1" x14ac:dyDescent="0.15">
      <c r="C528" s="207" t="s">
        <v>256</v>
      </c>
      <c r="D528" s="208"/>
      <c r="E528" s="208"/>
      <c r="F528" s="209"/>
      <c r="G528" s="90" t="s">
        <v>258</v>
      </c>
      <c r="H528" s="91"/>
      <c r="I528" s="248" t="str">
        <f>IF(入力シート!I106="","",入力シート!I106)</f>
        <v/>
      </c>
      <c r="J528" s="248"/>
      <c r="K528" s="248"/>
      <c r="L528" s="248"/>
      <c r="M528" s="248"/>
      <c r="N528" s="248"/>
      <c r="O528" s="248"/>
      <c r="P528" s="248"/>
      <c r="Q528" s="248"/>
      <c r="R528" s="248"/>
      <c r="S528" s="248"/>
      <c r="T528" s="248"/>
      <c r="U528" s="248"/>
      <c r="V528" s="249"/>
      <c r="W528" s="113" t="s">
        <v>257</v>
      </c>
      <c r="X528" s="91"/>
      <c r="Y528" s="248" t="str">
        <f>IF(入力シート!Y106="","",入力シート!Y106)</f>
        <v/>
      </c>
      <c r="Z528" s="248"/>
      <c r="AA528" s="248"/>
      <c r="AB528" s="248"/>
      <c r="AC528" s="248"/>
      <c r="AD528" s="248"/>
      <c r="AE528" s="248"/>
      <c r="AF528" s="248"/>
      <c r="AG528" s="248"/>
      <c r="AH528" s="248"/>
      <c r="AI528" s="248"/>
      <c r="AJ528" s="248"/>
      <c r="AK528" s="248"/>
      <c r="AL528" s="249"/>
      <c r="AM528" s="203" t="str">
        <f>IF(入力シート!AM105="","",入力シート!AM105)</f>
        <v/>
      </c>
      <c r="AN528" s="142"/>
      <c r="AO528" s="204"/>
      <c r="AP528" s="203" t="str">
        <f>IF(入力シート!AP105="","",入力シート!AP105)</f>
        <v/>
      </c>
      <c r="AQ528" s="142"/>
      <c r="AR528" s="204"/>
      <c r="AS528" s="203" t="str">
        <f>IF(入力シート!AS105="","",入力シート!AS105)</f>
        <v/>
      </c>
      <c r="AT528" s="142"/>
      <c r="AU528" s="142"/>
      <c r="AV528" s="142"/>
      <c r="AW528" s="204"/>
      <c r="AX528" s="203" t="str">
        <f>IF(入力シート!AX105="","",入力シート!AX105)</f>
        <v/>
      </c>
      <c r="AY528" s="142"/>
      <c r="AZ528" s="142"/>
      <c r="BA528" s="142"/>
      <c r="BB528" s="204"/>
      <c r="BC528" s="203" t="str">
        <f>IF(入力シート!BC105="","",入力シート!BC105)</f>
        <v/>
      </c>
      <c r="BD528" s="142"/>
      <c r="BE528" s="142"/>
      <c r="BF528" s="142"/>
      <c r="BG528" s="142" t="s">
        <v>260</v>
      </c>
      <c r="BH528" s="142" t="str">
        <f>IF(入力シート!BH105="","",入力シート!BH105)</f>
        <v/>
      </c>
      <c r="BI528" s="142"/>
      <c r="BJ528" s="142"/>
      <c r="BK528" s="142" t="s">
        <v>260</v>
      </c>
      <c r="BL528" s="142" t="str">
        <f>IF(入力シート!BL105="","",入力シート!BL105)</f>
        <v/>
      </c>
      <c r="BM528" s="142"/>
      <c r="BN528" s="204"/>
    </row>
    <row r="529" spans="1:66" ht="12" customHeight="1" x14ac:dyDescent="0.15">
      <c r="C529" s="207"/>
      <c r="D529" s="208"/>
      <c r="E529" s="208"/>
      <c r="F529" s="209"/>
      <c r="G529" s="84"/>
      <c r="H529" s="85"/>
      <c r="I529" s="250"/>
      <c r="J529" s="250"/>
      <c r="K529" s="250"/>
      <c r="L529" s="250"/>
      <c r="M529" s="250"/>
      <c r="N529" s="250"/>
      <c r="O529" s="250"/>
      <c r="P529" s="250"/>
      <c r="Q529" s="250"/>
      <c r="R529" s="250"/>
      <c r="S529" s="250"/>
      <c r="T529" s="250"/>
      <c r="U529" s="250"/>
      <c r="V529" s="251"/>
      <c r="W529" s="109"/>
      <c r="X529" s="110"/>
      <c r="Y529" s="250"/>
      <c r="Z529" s="250"/>
      <c r="AA529" s="250"/>
      <c r="AB529" s="250"/>
      <c r="AC529" s="250"/>
      <c r="AD529" s="250"/>
      <c r="AE529" s="250"/>
      <c r="AF529" s="250"/>
      <c r="AG529" s="250"/>
      <c r="AH529" s="250"/>
      <c r="AI529" s="250"/>
      <c r="AJ529" s="250"/>
      <c r="AK529" s="250"/>
      <c r="AL529" s="251"/>
      <c r="AM529" s="203"/>
      <c r="AN529" s="142"/>
      <c r="AO529" s="204"/>
      <c r="AP529" s="203"/>
      <c r="AQ529" s="142"/>
      <c r="AR529" s="204"/>
      <c r="AS529" s="203"/>
      <c r="AT529" s="142"/>
      <c r="AU529" s="142"/>
      <c r="AV529" s="142"/>
      <c r="AW529" s="204"/>
      <c r="AX529" s="203"/>
      <c r="AY529" s="142"/>
      <c r="AZ529" s="142"/>
      <c r="BA529" s="142"/>
      <c r="BB529" s="204"/>
      <c r="BC529" s="203"/>
      <c r="BD529" s="142"/>
      <c r="BE529" s="142"/>
      <c r="BF529" s="142"/>
      <c r="BG529" s="142"/>
      <c r="BH529" s="142"/>
      <c r="BI529" s="142"/>
      <c r="BJ529" s="142"/>
      <c r="BK529" s="142"/>
      <c r="BL529" s="142"/>
      <c r="BM529" s="142"/>
      <c r="BN529" s="204"/>
    </row>
    <row r="530" spans="1:66" ht="12" customHeight="1" thickBot="1" x14ac:dyDescent="0.2">
      <c r="C530" s="210"/>
      <c r="D530" s="211"/>
      <c r="E530" s="211"/>
      <c r="F530" s="212"/>
      <c r="G530" s="86"/>
      <c r="H530" s="87"/>
      <c r="I530" s="252"/>
      <c r="J530" s="252"/>
      <c r="K530" s="252"/>
      <c r="L530" s="252"/>
      <c r="M530" s="252"/>
      <c r="N530" s="252"/>
      <c r="O530" s="252"/>
      <c r="P530" s="252"/>
      <c r="Q530" s="252"/>
      <c r="R530" s="252"/>
      <c r="S530" s="252"/>
      <c r="T530" s="252"/>
      <c r="U530" s="252"/>
      <c r="V530" s="253"/>
      <c r="W530" s="111"/>
      <c r="X530" s="112"/>
      <c r="Y530" s="252"/>
      <c r="Z530" s="252"/>
      <c r="AA530" s="252"/>
      <c r="AB530" s="252"/>
      <c r="AC530" s="252"/>
      <c r="AD530" s="252"/>
      <c r="AE530" s="252"/>
      <c r="AF530" s="252"/>
      <c r="AG530" s="252"/>
      <c r="AH530" s="252"/>
      <c r="AI530" s="252"/>
      <c r="AJ530" s="252"/>
      <c r="AK530" s="252"/>
      <c r="AL530" s="253"/>
      <c r="AM530" s="205"/>
      <c r="AN530" s="143"/>
      <c r="AO530" s="206"/>
      <c r="AP530" s="205"/>
      <c r="AQ530" s="143"/>
      <c r="AR530" s="206"/>
      <c r="AS530" s="205"/>
      <c r="AT530" s="143"/>
      <c r="AU530" s="143"/>
      <c r="AV530" s="143"/>
      <c r="AW530" s="206"/>
      <c r="AX530" s="205"/>
      <c r="AY530" s="143"/>
      <c r="AZ530" s="143"/>
      <c r="BA530" s="143"/>
      <c r="BB530" s="206"/>
      <c r="BC530" s="205"/>
      <c r="BD530" s="143"/>
      <c r="BE530" s="143"/>
      <c r="BF530" s="143"/>
      <c r="BG530" s="143"/>
      <c r="BH530" s="143"/>
      <c r="BI530" s="143"/>
      <c r="BJ530" s="143"/>
      <c r="BK530" s="143"/>
      <c r="BL530" s="143"/>
      <c r="BM530" s="143"/>
      <c r="BN530" s="206"/>
    </row>
    <row r="531" spans="1:66" ht="12" customHeight="1" x14ac:dyDescent="0.15">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0"/>
      <c r="BH531" s="60"/>
      <c r="BI531" s="60"/>
      <c r="BJ531" s="60"/>
      <c r="BK531" s="60"/>
      <c r="BL531" s="60"/>
      <c r="BM531" s="60"/>
      <c r="BN531" s="60"/>
    </row>
    <row r="532" spans="1:66" ht="12" customHeight="1" x14ac:dyDescent="0.15">
      <c r="C532" s="34"/>
      <c r="D532" s="34"/>
      <c r="E532" s="34"/>
      <c r="F532" s="34"/>
      <c r="G532" s="34"/>
      <c r="H532" s="34"/>
      <c r="I532" s="34"/>
      <c r="J532" s="34"/>
      <c r="K532" s="34"/>
      <c r="L532" s="34"/>
      <c r="M532" s="34"/>
      <c r="N532" s="34"/>
      <c r="O532" s="34"/>
      <c r="P532" s="34"/>
      <c r="Q532" s="34"/>
      <c r="R532" s="59"/>
      <c r="S532" s="59"/>
      <c r="T532" s="59"/>
      <c r="U532" s="59"/>
      <c r="V532" s="59"/>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34"/>
      <c r="BL532" s="34"/>
      <c r="BM532" s="34"/>
      <c r="BN532" s="34"/>
    </row>
    <row r="533" spans="1:66" ht="12" customHeight="1" x14ac:dyDescent="0.15">
      <c r="C533" s="34"/>
      <c r="D533" s="34"/>
      <c r="E533" s="34"/>
      <c r="F533" s="34"/>
      <c r="G533" s="34"/>
      <c r="H533" s="34"/>
      <c r="I533" s="34"/>
      <c r="J533" s="34"/>
      <c r="K533" s="34"/>
      <c r="L533" s="34"/>
      <c r="M533" s="34"/>
      <c r="N533" s="34"/>
      <c r="O533" s="34"/>
      <c r="P533" s="34"/>
      <c r="Q533" s="34"/>
      <c r="R533" s="59"/>
      <c r="S533" s="59"/>
      <c r="T533" s="59"/>
      <c r="U533" s="59"/>
      <c r="V533" s="59"/>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c r="BH533" s="34"/>
      <c r="BI533" s="34"/>
      <c r="BJ533" s="34"/>
      <c r="BK533" s="34"/>
      <c r="BL533" s="34"/>
      <c r="BM533" s="34"/>
      <c r="BN533" s="34"/>
    </row>
    <row r="534" spans="1:66" ht="12" customHeight="1" x14ac:dyDescent="0.15">
      <c r="C534" s="34"/>
      <c r="D534" s="34"/>
      <c r="E534" s="34"/>
      <c r="F534" s="34"/>
      <c r="G534" s="34"/>
      <c r="H534" s="34"/>
      <c r="I534" s="34"/>
      <c r="J534" s="34"/>
      <c r="K534" s="34"/>
      <c r="L534" s="34"/>
      <c r="M534" s="34"/>
      <c r="N534" s="34"/>
      <c r="O534" s="34"/>
      <c r="P534" s="34"/>
      <c r="Q534" s="34"/>
      <c r="R534" s="59"/>
      <c r="S534" s="59"/>
      <c r="T534" s="59"/>
      <c r="U534" s="59"/>
      <c r="V534" s="59"/>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row>
    <row r="535" spans="1:66" ht="12" customHeight="1" x14ac:dyDescent="0.15">
      <c r="C535" s="34"/>
      <c r="D535" s="34"/>
      <c r="E535" s="34"/>
      <c r="F535" s="34"/>
      <c r="G535" s="34"/>
      <c r="H535" s="34"/>
      <c r="I535" s="34"/>
      <c r="J535" s="34"/>
      <c r="K535" s="34"/>
      <c r="L535" s="34"/>
      <c r="M535" s="34"/>
      <c r="N535" s="34"/>
      <c r="O535" s="34"/>
      <c r="P535" s="34"/>
      <c r="Q535" s="34"/>
      <c r="R535" s="59"/>
      <c r="S535" s="59"/>
      <c r="T535" s="59"/>
      <c r="U535" s="59"/>
      <c r="V535" s="59"/>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row>
    <row r="536" spans="1:66" ht="12" customHeight="1" x14ac:dyDescent="0.15">
      <c r="C536" s="14"/>
      <c r="D536" s="14"/>
      <c r="E536" s="14"/>
      <c r="F536" s="14"/>
      <c r="G536" s="14"/>
      <c r="H536" s="14"/>
      <c r="I536" s="14"/>
      <c r="J536" s="14"/>
      <c r="K536" s="14"/>
      <c r="L536" s="14"/>
      <c r="M536" s="14"/>
      <c r="N536" s="13"/>
      <c r="O536" s="14"/>
      <c r="P536" s="14"/>
      <c r="Q536" s="14"/>
      <c r="R536" s="14"/>
      <c r="S536" s="14"/>
      <c r="T536" s="14"/>
      <c r="U536" s="14"/>
      <c r="V536" s="15"/>
      <c r="W536" s="15"/>
      <c r="X536" s="15"/>
      <c r="Y536" s="15"/>
      <c r="Z536" s="15"/>
      <c r="AA536" s="14"/>
      <c r="AB536" s="14"/>
      <c r="AC536" s="14"/>
      <c r="AD536" s="14"/>
      <c r="AE536" s="14"/>
      <c r="AF536" s="14"/>
      <c r="AG536" s="14"/>
      <c r="AH536" s="14"/>
      <c r="AI536" s="13"/>
      <c r="AJ536" s="13"/>
      <c r="AK536" s="14"/>
      <c r="AL536" s="14"/>
      <c r="AM536" s="14"/>
      <c r="AN536" s="14"/>
      <c r="AO536" s="14"/>
      <c r="AP536" s="14"/>
      <c r="AQ536" s="14"/>
      <c r="AR536" s="14"/>
      <c r="AS536" s="13"/>
      <c r="AT536" s="13"/>
      <c r="AU536" s="14"/>
      <c r="AV536" s="14"/>
      <c r="AW536" s="14"/>
      <c r="AX536" s="14"/>
      <c r="AY536" s="14"/>
      <c r="AZ536" s="14"/>
      <c r="BA536" s="14"/>
      <c r="BB536" s="14"/>
      <c r="BC536" s="14"/>
      <c r="BD536" s="14"/>
      <c r="BE536" s="14"/>
      <c r="BF536" s="14"/>
      <c r="BG536" s="14"/>
      <c r="BH536" s="14"/>
      <c r="BI536" s="14"/>
      <c r="BJ536" s="14"/>
      <c r="BK536" s="14"/>
      <c r="BL536" s="14"/>
      <c r="BM536" s="14"/>
      <c r="BN536" s="14"/>
    </row>
    <row r="537" spans="1:66" ht="12" customHeight="1" x14ac:dyDescent="0.15"/>
    <row r="538" spans="1:66" ht="12" customHeight="1" x14ac:dyDescent="0.15"/>
    <row r="539" spans="1:66" ht="12" customHeight="1" x14ac:dyDescent="0.15">
      <c r="A539" s="13"/>
      <c r="B539" s="13"/>
      <c r="C539" s="14"/>
      <c r="D539" s="14"/>
      <c r="E539" s="14"/>
      <c r="F539" s="14"/>
      <c r="G539" s="21"/>
      <c r="H539" s="20"/>
      <c r="I539" s="20"/>
      <c r="J539" s="20"/>
      <c r="K539" s="20"/>
      <c r="L539" s="20"/>
      <c r="M539" s="20"/>
      <c r="N539" s="20"/>
      <c r="O539" s="20"/>
      <c r="P539" s="20"/>
      <c r="Q539" s="20"/>
      <c r="R539" s="20"/>
      <c r="S539" s="20"/>
      <c r="T539" s="20"/>
      <c r="U539" s="20"/>
      <c r="V539" s="20"/>
      <c r="W539" s="20"/>
      <c r="X539" s="20"/>
      <c r="Y539" s="20"/>
      <c r="Z539" s="20"/>
      <c r="AA539" s="20"/>
      <c r="AB539" s="20"/>
      <c r="AC539" s="235"/>
      <c r="AD539" s="256"/>
      <c r="AE539" s="110"/>
      <c r="AF539" s="110"/>
      <c r="AG539" s="110"/>
      <c r="AH539" s="110"/>
      <c r="AI539" s="110"/>
      <c r="AJ539" s="110"/>
      <c r="AK539" s="110"/>
      <c r="AL539" s="235"/>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row>
    <row r="540" spans="1:66" ht="12" customHeight="1" x14ac:dyDescent="0.15">
      <c r="A540" s="13"/>
      <c r="B540" s="13"/>
      <c r="C540" s="14"/>
      <c r="D540" s="14"/>
      <c r="E540" s="14"/>
      <c r="F540" s="14"/>
      <c r="G540" s="21"/>
      <c r="H540" s="20"/>
      <c r="I540" s="20"/>
      <c r="J540" s="20"/>
      <c r="K540" s="20"/>
      <c r="L540" s="20"/>
      <c r="M540" s="20"/>
      <c r="N540" s="20"/>
      <c r="O540" s="20"/>
      <c r="P540" s="20"/>
      <c r="Q540" s="20"/>
      <c r="R540" s="20"/>
      <c r="S540" s="20"/>
      <c r="T540" s="20"/>
      <c r="U540" s="20"/>
      <c r="V540" s="20"/>
      <c r="W540" s="20"/>
      <c r="X540" s="20"/>
      <c r="Y540" s="20"/>
      <c r="Z540" s="20"/>
      <c r="AA540" s="20"/>
      <c r="AB540" s="20"/>
      <c r="AC540" s="235"/>
      <c r="AD540" s="110"/>
      <c r="AE540" s="110"/>
      <c r="AF540" s="110"/>
      <c r="AG540" s="110"/>
      <c r="AH540" s="110"/>
      <c r="AI540" s="110"/>
      <c r="AJ540" s="110"/>
      <c r="AK540" s="110"/>
      <c r="AL540" s="235"/>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row>
    <row r="541" spans="1:66" ht="12" customHeight="1" x14ac:dyDescent="0.15">
      <c r="C541" s="34"/>
      <c r="D541" s="34"/>
      <c r="E541" s="34"/>
      <c r="F541" s="34"/>
      <c r="G541" s="34"/>
      <c r="H541" s="34"/>
      <c r="I541" s="34"/>
      <c r="J541" s="34"/>
      <c r="K541" s="34"/>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row>
    <row r="542" spans="1:66" ht="12" customHeight="1" x14ac:dyDescent="0.15">
      <c r="C542" s="34"/>
      <c r="D542" s="34"/>
      <c r="E542" s="34"/>
      <c r="F542" s="34"/>
      <c r="G542" s="34"/>
      <c r="H542" s="34"/>
      <c r="I542" s="34"/>
      <c r="J542" s="34"/>
      <c r="K542" s="34"/>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row>
    <row r="543" spans="1:66" ht="12" customHeight="1" x14ac:dyDescent="0.15">
      <c r="A543" s="50"/>
      <c r="B543" s="50"/>
      <c r="C543" s="50"/>
      <c r="D543" s="50"/>
      <c r="E543" s="50"/>
      <c r="F543" s="50"/>
      <c r="G543" s="50"/>
      <c r="H543" s="50"/>
      <c r="I543" s="50"/>
      <c r="J543" s="50"/>
      <c r="K543" s="50"/>
      <c r="L543" s="50"/>
      <c r="M543" s="50"/>
      <c r="N543" s="50"/>
      <c r="O543" s="197" t="s">
        <v>254</v>
      </c>
      <c r="P543" s="197"/>
      <c r="Q543" s="197"/>
      <c r="R543" s="197"/>
      <c r="S543" s="197"/>
      <c r="T543" s="197"/>
      <c r="U543" s="197"/>
      <c r="V543" s="197"/>
      <c r="W543" s="197"/>
      <c r="X543" s="197"/>
      <c r="Y543" s="197"/>
      <c r="Z543" s="197"/>
      <c r="AA543" s="197"/>
      <c r="AB543" s="197"/>
      <c r="AC543" s="197"/>
      <c r="AD543" s="197"/>
      <c r="AE543" s="197"/>
      <c r="AF543" s="197"/>
      <c r="AG543" s="197"/>
      <c r="AH543" s="197"/>
      <c r="AI543" s="197"/>
      <c r="AJ543" s="197"/>
      <c r="AK543" s="197"/>
      <c r="AL543" s="197"/>
      <c r="AM543" s="197"/>
      <c r="AN543" s="197"/>
      <c r="AO543" s="197"/>
      <c r="AP543" s="197"/>
      <c r="AQ543" s="197"/>
      <c r="AR543" s="197"/>
      <c r="AS543" s="197"/>
      <c r="AT543" s="197"/>
      <c r="AU543" s="197"/>
      <c r="AV543" s="197"/>
      <c r="AW543" s="197"/>
      <c r="AX543" s="197"/>
      <c r="AY543" s="50"/>
      <c r="AZ543" s="50"/>
      <c r="BA543" s="50"/>
      <c r="BB543" s="50"/>
      <c r="BC543" s="266">
        <f ca="1">NOW()</f>
        <v>43269.733627893518</v>
      </c>
      <c r="BD543" s="266"/>
      <c r="BE543" s="266"/>
      <c r="BF543" s="266"/>
      <c r="BG543" s="266"/>
      <c r="BH543" s="266"/>
      <c r="BI543" s="266"/>
      <c r="BJ543" s="266"/>
      <c r="BK543" s="266"/>
      <c r="BL543" s="266"/>
      <c r="BM543" s="266"/>
      <c r="BN543" s="266"/>
    </row>
    <row r="544" spans="1:66" ht="12" customHeight="1" thickBot="1" x14ac:dyDescent="0.2">
      <c r="A544" s="50"/>
      <c r="B544" s="50"/>
      <c r="C544" s="50"/>
      <c r="D544" s="50"/>
      <c r="E544" s="50"/>
      <c r="F544" s="50"/>
      <c r="G544" s="50"/>
      <c r="H544" s="50"/>
      <c r="I544" s="50"/>
      <c r="J544" s="50"/>
      <c r="K544" s="50"/>
      <c r="L544" s="50"/>
      <c r="M544" s="50"/>
      <c r="N544" s="50"/>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c r="AX544" s="198"/>
      <c r="AY544" s="50"/>
      <c r="AZ544" s="50"/>
      <c r="BA544" s="50"/>
      <c r="BB544" s="50"/>
      <c r="BC544" s="267"/>
      <c r="BD544" s="267"/>
      <c r="BE544" s="267"/>
      <c r="BF544" s="267"/>
      <c r="BG544" s="267"/>
      <c r="BH544" s="267"/>
      <c r="BI544" s="267"/>
      <c r="BJ544" s="267"/>
      <c r="BK544" s="267"/>
      <c r="BL544" s="267"/>
      <c r="BM544" s="267"/>
      <c r="BN544" s="267"/>
    </row>
    <row r="545" spans="1:66" ht="12" customHeight="1" x14ac:dyDescent="0.15">
      <c r="B545" s="12"/>
      <c r="C545" s="242" t="s">
        <v>3</v>
      </c>
      <c r="D545" s="243"/>
      <c r="E545" s="243"/>
      <c r="F545" s="243"/>
      <c r="G545" s="242"/>
      <c r="H545" s="243"/>
      <c r="I545" s="243"/>
      <c r="J545" s="243"/>
      <c r="K545" s="243"/>
      <c r="L545" s="243"/>
      <c r="M545" s="244"/>
      <c r="N545" s="268" t="str">
        <f>IF(入力シート!C109="","",入力シート!C109)</f>
        <v/>
      </c>
      <c r="O545" s="269"/>
      <c r="P545" s="269"/>
      <c r="Q545" s="269"/>
      <c r="R545" s="269"/>
      <c r="S545" s="269"/>
      <c r="T545" s="269"/>
      <c r="U545" s="269"/>
      <c r="V545" s="199" t="s">
        <v>34</v>
      </c>
      <c r="W545" s="199"/>
      <c r="X545" s="199"/>
      <c r="Y545" s="200"/>
      <c r="Z545" s="236" t="str">
        <f>Z5</f>
        <v>第３5回　大阪高等学校女子体重別選手権</v>
      </c>
      <c r="AA545" s="237"/>
      <c r="AB545" s="237"/>
      <c r="AC545" s="237"/>
      <c r="AD545" s="237"/>
      <c r="AE545" s="237"/>
      <c r="AF545" s="237"/>
      <c r="AG545" s="237"/>
      <c r="AH545" s="237"/>
      <c r="AI545" s="237"/>
      <c r="AJ545" s="237"/>
      <c r="AK545" s="237"/>
      <c r="AL545" s="237"/>
      <c r="AM545" s="237"/>
      <c r="AN545" s="237"/>
      <c r="AO545" s="237"/>
      <c r="AP545" s="237"/>
      <c r="AQ545" s="237"/>
      <c r="AR545" s="237"/>
      <c r="AS545" s="237"/>
      <c r="AT545" s="237"/>
      <c r="AU545" s="237"/>
      <c r="AV545" s="237"/>
      <c r="AW545" s="237"/>
      <c r="AX545" s="237"/>
      <c r="AY545" s="237"/>
      <c r="AZ545" s="237"/>
      <c r="BA545" s="237"/>
      <c r="BB545" s="237"/>
      <c r="BC545" s="237"/>
      <c r="BD545" s="237"/>
      <c r="BE545" s="237"/>
      <c r="BF545" s="237"/>
      <c r="BG545" s="237"/>
      <c r="BH545" s="237"/>
      <c r="BI545" s="237"/>
      <c r="BJ545" s="237"/>
      <c r="BK545" s="237"/>
      <c r="BL545" s="237"/>
      <c r="BM545" s="237"/>
      <c r="BN545" s="238"/>
    </row>
    <row r="546" spans="1:66" ht="12" customHeight="1" thickBot="1" x14ac:dyDescent="0.2">
      <c r="C546" s="245"/>
      <c r="D546" s="246"/>
      <c r="E546" s="246"/>
      <c r="F546" s="246"/>
      <c r="G546" s="245"/>
      <c r="H546" s="246"/>
      <c r="I546" s="246"/>
      <c r="J546" s="246"/>
      <c r="K546" s="246"/>
      <c r="L546" s="246"/>
      <c r="M546" s="247"/>
      <c r="N546" s="270"/>
      <c r="O546" s="112"/>
      <c r="P546" s="112"/>
      <c r="Q546" s="112"/>
      <c r="R546" s="112"/>
      <c r="S546" s="112"/>
      <c r="T546" s="112"/>
      <c r="U546" s="112"/>
      <c r="V546" s="201"/>
      <c r="W546" s="201"/>
      <c r="X546" s="201"/>
      <c r="Y546" s="202"/>
      <c r="Z546" s="239"/>
      <c r="AA546" s="240"/>
      <c r="AB546" s="240"/>
      <c r="AC546" s="240"/>
      <c r="AD546" s="240"/>
      <c r="AE546" s="240"/>
      <c r="AF546" s="240"/>
      <c r="AG546" s="240"/>
      <c r="AH546" s="240"/>
      <c r="AI546" s="240"/>
      <c r="AJ546" s="240"/>
      <c r="AK546" s="240"/>
      <c r="AL546" s="240"/>
      <c r="AM546" s="240"/>
      <c r="AN546" s="240"/>
      <c r="AO546" s="240"/>
      <c r="AP546" s="240"/>
      <c r="AQ546" s="240"/>
      <c r="AR546" s="240"/>
      <c r="AS546" s="240"/>
      <c r="AT546" s="240"/>
      <c r="AU546" s="240"/>
      <c r="AV546" s="240"/>
      <c r="AW546" s="240"/>
      <c r="AX546" s="240"/>
      <c r="AY546" s="240"/>
      <c r="AZ546" s="240"/>
      <c r="BA546" s="240"/>
      <c r="BB546" s="240"/>
      <c r="BC546" s="240"/>
      <c r="BD546" s="240"/>
      <c r="BE546" s="240"/>
      <c r="BF546" s="240"/>
      <c r="BG546" s="240"/>
      <c r="BH546" s="240"/>
      <c r="BI546" s="240"/>
      <c r="BJ546" s="240"/>
      <c r="BK546" s="240"/>
      <c r="BL546" s="240"/>
      <c r="BM546" s="240"/>
      <c r="BN546" s="241"/>
    </row>
    <row r="547" spans="1:66" ht="12" customHeight="1" thickBot="1" x14ac:dyDescent="0.2">
      <c r="C547" s="213" t="s">
        <v>0</v>
      </c>
      <c r="D547" s="214"/>
      <c r="E547" s="214"/>
      <c r="F547" s="214"/>
      <c r="G547" s="158" t="s">
        <v>4</v>
      </c>
      <c r="H547" s="159"/>
      <c r="I547" s="159"/>
      <c r="J547" s="159"/>
      <c r="K547" s="159"/>
      <c r="L547" s="159"/>
      <c r="M547" s="159"/>
      <c r="N547" s="159"/>
      <c r="O547" s="159"/>
      <c r="P547" s="159"/>
      <c r="Q547" s="159"/>
      <c r="R547" s="159"/>
      <c r="S547" s="159"/>
      <c r="T547" s="159"/>
      <c r="U547" s="159"/>
      <c r="V547" s="159"/>
      <c r="W547" s="159"/>
      <c r="X547" s="159"/>
      <c r="Y547" s="159"/>
      <c r="Z547" s="159"/>
      <c r="AA547" s="159"/>
      <c r="AB547" s="159"/>
      <c r="AC547" s="159"/>
      <c r="AD547" s="159"/>
      <c r="AE547" s="159"/>
      <c r="AF547" s="159"/>
      <c r="AG547" s="159"/>
      <c r="AH547" s="159"/>
      <c r="AI547" s="159"/>
      <c r="AJ547" s="158" t="s">
        <v>1</v>
      </c>
      <c r="AK547" s="159"/>
      <c r="AL547" s="159"/>
      <c r="AM547" s="159"/>
      <c r="AN547" s="159"/>
      <c r="AO547" s="159"/>
      <c r="AP547" s="159"/>
      <c r="AQ547" s="159"/>
      <c r="AR547" s="159"/>
      <c r="AS547" s="159"/>
      <c r="AT547" s="159"/>
      <c r="AU547" s="159"/>
      <c r="AV547" s="159"/>
      <c r="AW547" s="159"/>
      <c r="AX547" s="160"/>
      <c r="AY547" s="158" t="s">
        <v>5</v>
      </c>
      <c r="AZ547" s="159"/>
      <c r="BA547" s="159"/>
      <c r="BB547" s="159"/>
      <c r="BC547" s="159"/>
      <c r="BD547" s="159"/>
      <c r="BE547" s="159"/>
      <c r="BF547" s="159"/>
      <c r="BG547" s="159"/>
      <c r="BH547" s="159"/>
      <c r="BI547" s="159"/>
      <c r="BJ547" s="159"/>
      <c r="BK547" s="159"/>
      <c r="BL547" s="159"/>
      <c r="BM547" s="159"/>
      <c r="BN547" s="160"/>
    </row>
    <row r="548" spans="1:66" ht="12" customHeight="1" x14ac:dyDescent="0.15">
      <c r="C548" s="257">
        <f>入力シート!$C$9</f>
        <v>0</v>
      </c>
      <c r="D548" s="258"/>
      <c r="E548" s="258"/>
      <c r="F548" s="259"/>
      <c r="G548" s="181" t="str">
        <f>入力シート!$G$9</f>
        <v/>
      </c>
      <c r="H548" s="181"/>
      <c r="I548" s="181"/>
      <c r="J548" s="181"/>
      <c r="K548" s="181"/>
      <c r="L548" s="181"/>
      <c r="M548" s="181"/>
      <c r="N548" s="181"/>
      <c r="O548" s="181"/>
      <c r="P548" s="181"/>
      <c r="Q548" s="181"/>
      <c r="R548" s="181"/>
      <c r="S548" s="181"/>
      <c r="T548" s="181"/>
      <c r="U548" s="181"/>
      <c r="V548" s="181"/>
      <c r="W548" s="181"/>
      <c r="X548" s="181"/>
      <c r="Y548" s="181"/>
      <c r="Z548" s="229" t="s">
        <v>238</v>
      </c>
      <c r="AA548" s="229"/>
      <c r="AB548" s="229"/>
      <c r="AC548" s="229"/>
      <c r="AD548" s="229"/>
      <c r="AE548" s="229"/>
      <c r="AF548" s="229"/>
      <c r="AG548" s="229"/>
      <c r="AH548" s="229"/>
      <c r="AI548" s="230"/>
      <c r="AJ548" s="224">
        <f>入力シート!$AJ$9</f>
        <v>0</v>
      </c>
      <c r="AK548" s="225"/>
      <c r="AL548" s="225"/>
      <c r="AM548" s="225"/>
      <c r="AN548" s="225"/>
      <c r="AO548" s="225"/>
      <c r="AP548" s="225"/>
      <c r="AQ548" s="225"/>
      <c r="AR548" s="225"/>
      <c r="AS548" s="225"/>
      <c r="AT548" s="225"/>
      <c r="AU548" s="225"/>
      <c r="AV548" s="215" t="s">
        <v>2</v>
      </c>
      <c r="AW548" s="215"/>
      <c r="AX548" s="216"/>
      <c r="AY548" s="224">
        <f>入力シート!$AY$9</f>
        <v>0</v>
      </c>
      <c r="AZ548" s="225"/>
      <c r="BA548" s="225"/>
      <c r="BB548" s="225"/>
      <c r="BC548" s="225"/>
      <c r="BD548" s="225"/>
      <c r="BE548" s="225"/>
      <c r="BF548" s="225"/>
      <c r="BG548" s="225"/>
      <c r="BH548" s="225"/>
      <c r="BI548" s="225"/>
      <c r="BJ548" s="225"/>
      <c r="BK548" s="215" t="s">
        <v>2</v>
      </c>
      <c r="BL548" s="215"/>
      <c r="BM548" s="215"/>
      <c r="BN548" s="216"/>
    </row>
    <row r="549" spans="1:66" ht="12" customHeight="1" x14ac:dyDescent="0.15">
      <c r="C549" s="260"/>
      <c r="D549" s="261"/>
      <c r="E549" s="261"/>
      <c r="F549" s="262"/>
      <c r="G549" s="182"/>
      <c r="H549" s="182"/>
      <c r="I549" s="182"/>
      <c r="J549" s="182"/>
      <c r="K549" s="182"/>
      <c r="L549" s="182"/>
      <c r="M549" s="182"/>
      <c r="N549" s="182"/>
      <c r="O549" s="182"/>
      <c r="P549" s="182"/>
      <c r="Q549" s="182"/>
      <c r="R549" s="182"/>
      <c r="S549" s="182"/>
      <c r="T549" s="182"/>
      <c r="U549" s="182"/>
      <c r="V549" s="182"/>
      <c r="W549" s="182"/>
      <c r="X549" s="182"/>
      <c r="Y549" s="182"/>
      <c r="Z549" s="231"/>
      <c r="AA549" s="231"/>
      <c r="AB549" s="231"/>
      <c r="AC549" s="231"/>
      <c r="AD549" s="231"/>
      <c r="AE549" s="231"/>
      <c r="AF549" s="231"/>
      <c r="AG549" s="231"/>
      <c r="AH549" s="231"/>
      <c r="AI549" s="232"/>
      <c r="AJ549" s="226"/>
      <c r="AK549" s="227"/>
      <c r="AL549" s="227"/>
      <c r="AM549" s="227"/>
      <c r="AN549" s="227"/>
      <c r="AO549" s="227"/>
      <c r="AP549" s="227"/>
      <c r="AQ549" s="227"/>
      <c r="AR549" s="227"/>
      <c r="AS549" s="227"/>
      <c r="AT549" s="227"/>
      <c r="AU549" s="227"/>
      <c r="AV549" s="217"/>
      <c r="AW549" s="217"/>
      <c r="AX549" s="218"/>
      <c r="AY549" s="226"/>
      <c r="AZ549" s="227"/>
      <c r="BA549" s="227"/>
      <c r="BB549" s="227"/>
      <c r="BC549" s="227"/>
      <c r="BD549" s="227"/>
      <c r="BE549" s="227"/>
      <c r="BF549" s="227"/>
      <c r="BG549" s="227"/>
      <c r="BH549" s="227"/>
      <c r="BI549" s="227"/>
      <c r="BJ549" s="227"/>
      <c r="BK549" s="217"/>
      <c r="BL549" s="217"/>
      <c r="BM549" s="217"/>
      <c r="BN549" s="218"/>
    </row>
    <row r="550" spans="1:66" ht="12" customHeight="1" thickBot="1" x14ac:dyDescent="0.2">
      <c r="A550" s="13"/>
      <c r="C550" s="263"/>
      <c r="D550" s="264"/>
      <c r="E550" s="264"/>
      <c r="F550" s="265"/>
      <c r="G550" s="183"/>
      <c r="H550" s="183"/>
      <c r="I550" s="183"/>
      <c r="J550" s="183"/>
      <c r="K550" s="183"/>
      <c r="L550" s="183"/>
      <c r="M550" s="183"/>
      <c r="N550" s="183"/>
      <c r="O550" s="183"/>
      <c r="P550" s="183"/>
      <c r="Q550" s="183"/>
      <c r="R550" s="183"/>
      <c r="S550" s="183"/>
      <c r="T550" s="183"/>
      <c r="U550" s="183"/>
      <c r="V550" s="183"/>
      <c r="W550" s="183"/>
      <c r="X550" s="183"/>
      <c r="Y550" s="183"/>
      <c r="Z550" s="233"/>
      <c r="AA550" s="233"/>
      <c r="AB550" s="233"/>
      <c r="AC550" s="233"/>
      <c r="AD550" s="233"/>
      <c r="AE550" s="233"/>
      <c r="AF550" s="233"/>
      <c r="AG550" s="233"/>
      <c r="AH550" s="233"/>
      <c r="AI550" s="234"/>
      <c r="AJ550" s="228"/>
      <c r="AK550" s="198"/>
      <c r="AL550" s="198"/>
      <c r="AM550" s="198"/>
      <c r="AN550" s="198"/>
      <c r="AO550" s="198"/>
      <c r="AP550" s="198"/>
      <c r="AQ550" s="198"/>
      <c r="AR550" s="198"/>
      <c r="AS550" s="198"/>
      <c r="AT550" s="198"/>
      <c r="AU550" s="198"/>
      <c r="AV550" s="219"/>
      <c r="AW550" s="219"/>
      <c r="AX550" s="220"/>
      <c r="AY550" s="228"/>
      <c r="AZ550" s="198"/>
      <c r="BA550" s="198"/>
      <c r="BB550" s="198"/>
      <c r="BC550" s="198"/>
      <c r="BD550" s="198"/>
      <c r="BE550" s="198"/>
      <c r="BF550" s="198"/>
      <c r="BG550" s="198"/>
      <c r="BH550" s="198"/>
      <c r="BI550" s="198"/>
      <c r="BJ550" s="198"/>
      <c r="BK550" s="219"/>
      <c r="BL550" s="219"/>
      <c r="BM550" s="219"/>
      <c r="BN550" s="220"/>
    </row>
    <row r="551" spans="1:66" ht="12" customHeight="1" thickBot="1" x14ac:dyDescent="0.2">
      <c r="C551" s="221" t="s">
        <v>255</v>
      </c>
      <c r="D551" s="222"/>
      <c r="E551" s="222"/>
      <c r="F551" s="223"/>
      <c r="G551" s="254"/>
      <c r="H551" s="115"/>
      <c r="I551" s="115" t="str">
        <f>IF(入力シート!I109="","",入力シート!I109)</f>
        <v/>
      </c>
      <c r="J551" s="115"/>
      <c r="K551" s="115"/>
      <c r="L551" s="115"/>
      <c r="M551" s="115"/>
      <c r="N551" s="115"/>
      <c r="O551" s="115"/>
      <c r="P551" s="115"/>
      <c r="Q551" s="115"/>
      <c r="R551" s="115"/>
      <c r="S551" s="115"/>
      <c r="T551" s="115"/>
      <c r="U551" s="115"/>
      <c r="V551" s="255"/>
      <c r="W551" s="114"/>
      <c r="X551" s="115"/>
      <c r="Y551" s="115" t="str">
        <f>IF(入力シート!Y109="","",入力シート!Y109)</f>
        <v/>
      </c>
      <c r="Z551" s="115"/>
      <c r="AA551" s="115"/>
      <c r="AB551" s="115"/>
      <c r="AC551" s="115"/>
      <c r="AD551" s="115"/>
      <c r="AE551" s="115"/>
      <c r="AF551" s="115"/>
      <c r="AG551" s="115"/>
      <c r="AH551" s="115"/>
      <c r="AI551" s="115"/>
      <c r="AJ551" s="115"/>
      <c r="AK551" s="115"/>
      <c r="AL551" s="255"/>
      <c r="AM551" s="158" t="s">
        <v>6</v>
      </c>
      <c r="AN551" s="159"/>
      <c r="AO551" s="160"/>
      <c r="AP551" s="158" t="s">
        <v>7</v>
      </c>
      <c r="AQ551" s="159"/>
      <c r="AR551" s="160"/>
      <c r="AS551" s="158" t="s">
        <v>8</v>
      </c>
      <c r="AT551" s="159"/>
      <c r="AU551" s="159"/>
      <c r="AV551" s="159"/>
      <c r="AW551" s="160"/>
      <c r="AX551" s="158" t="s">
        <v>9</v>
      </c>
      <c r="AY551" s="159"/>
      <c r="AZ551" s="159"/>
      <c r="BA551" s="159"/>
      <c r="BB551" s="160"/>
      <c r="BC551" s="158" t="s">
        <v>10</v>
      </c>
      <c r="BD551" s="159"/>
      <c r="BE551" s="159"/>
      <c r="BF551" s="159"/>
      <c r="BG551" s="159"/>
      <c r="BH551" s="159"/>
      <c r="BI551" s="159"/>
      <c r="BJ551" s="159"/>
      <c r="BK551" s="159"/>
      <c r="BL551" s="159"/>
      <c r="BM551" s="159"/>
      <c r="BN551" s="160"/>
    </row>
    <row r="552" spans="1:66" ht="12" customHeight="1" x14ac:dyDescent="0.15">
      <c r="C552" s="207" t="s">
        <v>256</v>
      </c>
      <c r="D552" s="208"/>
      <c r="E552" s="208"/>
      <c r="F552" s="209"/>
      <c r="G552" s="90" t="s">
        <v>258</v>
      </c>
      <c r="H552" s="91"/>
      <c r="I552" s="248" t="str">
        <f>IF(入力シート!I110="","",入力シート!I110)</f>
        <v/>
      </c>
      <c r="J552" s="248"/>
      <c r="K552" s="248"/>
      <c r="L552" s="248"/>
      <c r="M552" s="248"/>
      <c r="N552" s="248"/>
      <c r="O552" s="248"/>
      <c r="P552" s="248"/>
      <c r="Q552" s="248"/>
      <c r="R552" s="248"/>
      <c r="S552" s="248"/>
      <c r="T552" s="248"/>
      <c r="U552" s="248"/>
      <c r="V552" s="249"/>
      <c r="W552" s="113" t="s">
        <v>257</v>
      </c>
      <c r="X552" s="91"/>
      <c r="Y552" s="248" t="str">
        <f>IF(入力シート!Y110="","",入力シート!Y110)</f>
        <v/>
      </c>
      <c r="Z552" s="248"/>
      <c r="AA552" s="248"/>
      <c r="AB552" s="248"/>
      <c r="AC552" s="248"/>
      <c r="AD552" s="248"/>
      <c r="AE552" s="248"/>
      <c r="AF552" s="248"/>
      <c r="AG552" s="248"/>
      <c r="AH552" s="248"/>
      <c r="AI552" s="248"/>
      <c r="AJ552" s="248"/>
      <c r="AK552" s="248"/>
      <c r="AL552" s="249"/>
      <c r="AM552" s="203" t="str">
        <f>IF(入力シート!AM109="","",入力シート!AM109)</f>
        <v/>
      </c>
      <c r="AN552" s="142"/>
      <c r="AO552" s="204"/>
      <c r="AP552" s="203" t="str">
        <f>IF(入力シート!AP109="","",入力シート!AP109)</f>
        <v/>
      </c>
      <c r="AQ552" s="142"/>
      <c r="AR552" s="204"/>
      <c r="AS552" s="203" t="str">
        <f>IF(入力シート!AS109="","",入力シート!AS109)</f>
        <v/>
      </c>
      <c r="AT552" s="142"/>
      <c r="AU552" s="142"/>
      <c r="AV552" s="142"/>
      <c r="AW552" s="204"/>
      <c r="AX552" s="203" t="str">
        <f>IF(入力シート!AX109="","",入力シート!AX109)</f>
        <v/>
      </c>
      <c r="AY552" s="142"/>
      <c r="AZ552" s="142"/>
      <c r="BA552" s="142"/>
      <c r="BB552" s="204"/>
      <c r="BC552" s="203" t="str">
        <f>IF(入力シート!BC109="","",入力シート!BC109)</f>
        <v/>
      </c>
      <c r="BD552" s="142"/>
      <c r="BE552" s="142"/>
      <c r="BF552" s="142"/>
      <c r="BG552" s="142" t="s">
        <v>260</v>
      </c>
      <c r="BH552" s="142" t="str">
        <f>IF(入力シート!BH109="","",入力シート!BH109)</f>
        <v/>
      </c>
      <c r="BI552" s="142"/>
      <c r="BJ552" s="142"/>
      <c r="BK552" s="142" t="s">
        <v>260</v>
      </c>
      <c r="BL552" s="142" t="str">
        <f>IF(入力シート!BL109="","",入力シート!BL109)</f>
        <v/>
      </c>
      <c r="BM552" s="142"/>
      <c r="BN552" s="204"/>
    </row>
    <row r="553" spans="1:66" ht="12" customHeight="1" x14ac:dyDescent="0.15">
      <c r="C553" s="207"/>
      <c r="D553" s="208"/>
      <c r="E553" s="208"/>
      <c r="F553" s="209"/>
      <c r="G553" s="84"/>
      <c r="H553" s="85"/>
      <c r="I553" s="250"/>
      <c r="J553" s="250"/>
      <c r="K553" s="250"/>
      <c r="L553" s="250"/>
      <c r="M553" s="250"/>
      <c r="N553" s="250"/>
      <c r="O553" s="250"/>
      <c r="P553" s="250"/>
      <c r="Q553" s="250"/>
      <c r="R553" s="250"/>
      <c r="S553" s="250"/>
      <c r="T553" s="250"/>
      <c r="U553" s="250"/>
      <c r="V553" s="251"/>
      <c r="W553" s="109"/>
      <c r="X553" s="110"/>
      <c r="Y553" s="250"/>
      <c r="Z553" s="250"/>
      <c r="AA553" s="250"/>
      <c r="AB553" s="250"/>
      <c r="AC553" s="250"/>
      <c r="AD553" s="250"/>
      <c r="AE553" s="250"/>
      <c r="AF553" s="250"/>
      <c r="AG553" s="250"/>
      <c r="AH553" s="250"/>
      <c r="AI553" s="250"/>
      <c r="AJ553" s="250"/>
      <c r="AK553" s="250"/>
      <c r="AL553" s="251"/>
      <c r="AM553" s="203"/>
      <c r="AN553" s="142"/>
      <c r="AO553" s="204"/>
      <c r="AP553" s="203"/>
      <c r="AQ553" s="142"/>
      <c r="AR553" s="204"/>
      <c r="AS553" s="203"/>
      <c r="AT553" s="142"/>
      <c r="AU553" s="142"/>
      <c r="AV553" s="142"/>
      <c r="AW553" s="204"/>
      <c r="AX553" s="203"/>
      <c r="AY553" s="142"/>
      <c r="AZ553" s="142"/>
      <c r="BA553" s="142"/>
      <c r="BB553" s="204"/>
      <c r="BC553" s="203"/>
      <c r="BD553" s="142"/>
      <c r="BE553" s="142"/>
      <c r="BF553" s="142"/>
      <c r="BG553" s="142"/>
      <c r="BH553" s="142"/>
      <c r="BI553" s="142"/>
      <c r="BJ553" s="142"/>
      <c r="BK553" s="142"/>
      <c r="BL553" s="142"/>
      <c r="BM553" s="142"/>
      <c r="BN553" s="204"/>
    </row>
    <row r="554" spans="1:66" ht="12" customHeight="1" thickBot="1" x14ac:dyDescent="0.2">
      <c r="C554" s="210"/>
      <c r="D554" s="211"/>
      <c r="E554" s="211"/>
      <c r="F554" s="212"/>
      <c r="G554" s="86"/>
      <c r="H554" s="87"/>
      <c r="I554" s="252"/>
      <c r="J554" s="252"/>
      <c r="K554" s="252"/>
      <c r="L554" s="252"/>
      <c r="M554" s="252"/>
      <c r="N554" s="252"/>
      <c r="O554" s="252"/>
      <c r="P554" s="252"/>
      <c r="Q554" s="252"/>
      <c r="R554" s="252"/>
      <c r="S554" s="252"/>
      <c r="T554" s="252"/>
      <c r="U554" s="252"/>
      <c r="V554" s="253"/>
      <c r="W554" s="111"/>
      <c r="X554" s="112"/>
      <c r="Y554" s="252"/>
      <c r="Z554" s="252"/>
      <c r="AA554" s="252"/>
      <c r="AB554" s="252"/>
      <c r="AC554" s="252"/>
      <c r="AD554" s="252"/>
      <c r="AE554" s="252"/>
      <c r="AF554" s="252"/>
      <c r="AG554" s="252"/>
      <c r="AH554" s="252"/>
      <c r="AI554" s="252"/>
      <c r="AJ554" s="252"/>
      <c r="AK554" s="252"/>
      <c r="AL554" s="253"/>
      <c r="AM554" s="205"/>
      <c r="AN554" s="143"/>
      <c r="AO554" s="206"/>
      <c r="AP554" s="205"/>
      <c r="AQ554" s="143"/>
      <c r="AR554" s="206"/>
      <c r="AS554" s="205"/>
      <c r="AT554" s="143"/>
      <c r="AU554" s="143"/>
      <c r="AV554" s="143"/>
      <c r="AW554" s="206"/>
      <c r="AX554" s="205"/>
      <c r="AY554" s="143"/>
      <c r="AZ554" s="143"/>
      <c r="BA554" s="143"/>
      <c r="BB554" s="206"/>
      <c r="BC554" s="205"/>
      <c r="BD554" s="143"/>
      <c r="BE554" s="143"/>
      <c r="BF554" s="143"/>
      <c r="BG554" s="143"/>
      <c r="BH554" s="143"/>
      <c r="BI554" s="143"/>
      <c r="BJ554" s="143"/>
      <c r="BK554" s="143"/>
      <c r="BL554" s="143"/>
      <c r="BM554" s="143"/>
      <c r="BN554" s="206"/>
    </row>
    <row r="555" spans="1:66" ht="12" customHeight="1" x14ac:dyDescent="0.15">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c r="BC555" s="58"/>
      <c r="BD555" s="58"/>
      <c r="BE555" s="58"/>
      <c r="BF555" s="58"/>
      <c r="BG555" s="58"/>
      <c r="BH555" s="58"/>
      <c r="BI555" s="58"/>
      <c r="BJ555" s="58"/>
      <c r="BK555" s="58"/>
      <c r="BL555" s="58"/>
      <c r="BM555" s="58"/>
      <c r="BN555" s="58"/>
    </row>
    <row r="556" spans="1:66" ht="12" customHeight="1" x14ac:dyDescent="0.15">
      <c r="C556" s="10"/>
      <c r="D556" s="10"/>
      <c r="E556" s="10"/>
      <c r="F556" s="10"/>
      <c r="G556" s="10"/>
      <c r="H556" s="10"/>
      <c r="I556" s="10"/>
      <c r="J556" s="10"/>
      <c r="K556" s="10"/>
      <c r="L556" s="10"/>
      <c r="M556" s="10"/>
      <c r="N556" s="10"/>
      <c r="O556" s="10"/>
      <c r="P556" s="10"/>
      <c r="Q556" s="10"/>
      <c r="R556" s="57"/>
      <c r="S556" s="57"/>
      <c r="T556" s="57"/>
      <c r="U556" s="57"/>
      <c r="V556" s="57"/>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row>
    <row r="557" spans="1:66" ht="12" customHeight="1" x14ac:dyDescent="0.15">
      <c r="C557" s="10"/>
      <c r="D557" s="10"/>
      <c r="E557" s="10"/>
      <c r="F557" s="10"/>
      <c r="G557" s="10"/>
      <c r="H557" s="10"/>
      <c r="I557" s="10"/>
      <c r="J557" s="10"/>
      <c r="K557" s="10"/>
      <c r="L557" s="10"/>
      <c r="M557" s="10"/>
      <c r="N557" s="10"/>
      <c r="O557" s="10"/>
      <c r="P557" s="10"/>
      <c r="Q557" s="10"/>
      <c r="R557" s="57"/>
      <c r="S557" s="57"/>
      <c r="T557" s="57"/>
      <c r="U557" s="57"/>
      <c r="V557" s="57"/>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row>
    <row r="558" spans="1:66" ht="12" customHeight="1" x14ac:dyDescent="0.15">
      <c r="C558" s="10"/>
      <c r="D558" s="10"/>
      <c r="E558" s="10"/>
      <c r="F558" s="10"/>
      <c r="G558" s="10"/>
      <c r="H558" s="10"/>
      <c r="I558" s="10"/>
      <c r="J558" s="10"/>
      <c r="K558" s="10"/>
      <c r="L558" s="10"/>
      <c r="M558" s="10"/>
      <c r="N558" s="10"/>
      <c r="O558" s="10"/>
      <c r="P558" s="10"/>
      <c r="Q558" s="10"/>
      <c r="R558" s="57"/>
      <c r="S558" s="57"/>
      <c r="T558" s="57"/>
      <c r="U558" s="57"/>
      <c r="V558" s="57"/>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row>
    <row r="559" spans="1:66" ht="12" customHeight="1" x14ac:dyDescent="0.15">
      <c r="C559" s="10"/>
      <c r="D559" s="10"/>
      <c r="E559" s="10"/>
      <c r="F559" s="10"/>
      <c r="G559" s="10"/>
      <c r="H559" s="10"/>
      <c r="I559" s="10"/>
      <c r="J559" s="10"/>
      <c r="K559" s="10"/>
      <c r="L559" s="10"/>
      <c r="M559" s="10"/>
      <c r="N559" s="10"/>
      <c r="O559" s="10"/>
      <c r="P559" s="10"/>
      <c r="Q559" s="10"/>
      <c r="R559" s="57"/>
      <c r="S559" s="57"/>
      <c r="T559" s="57"/>
      <c r="U559" s="57"/>
      <c r="V559" s="57"/>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row>
    <row r="560" spans="1:66" ht="12" customHeight="1" x14ac:dyDescent="0.15">
      <c r="C560" s="14"/>
      <c r="D560" s="14"/>
      <c r="E560" s="14"/>
      <c r="F560" s="14"/>
      <c r="G560" s="14"/>
      <c r="H560" s="14"/>
      <c r="I560" s="14"/>
      <c r="J560" s="14"/>
      <c r="K560" s="14"/>
      <c r="L560" s="14"/>
      <c r="M560" s="14"/>
      <c r="N560" s="13"/>
      <c r="O560" s="14"/>
      <c r="P560" s="14"/>
      <c r="Q560" s="14"/>
      <c r="R560" s="14"/>
      <c r="S560" s="14"/>
      <c r="T560" s="14"/>
      <c r="U560" s="14"/>
      <c r="V560" s="15"/>
      <c r="W560" s="15"/>
      <c r="X560" s="15"/>
      <c r="Y560" s="15"/>
      <c r="Z560" s="15"/>
      <c r="AA560" s="14"/>
      <c r="AB560" s="14"/>
      <c r="AC560" s="14"/>
      <c r="AD560" s="14"/>
      <c r="AE560" s="14"/>
      <c r="AF560" s="14"/>
      <c r="AG560" s="14"/>
      <c r="AH560" s="14"/>
      <c r="AI560" s="13"/>
      <c r="AJ560" s="13"/>
      <c r="AK560" s="14"/>
      <c r="AL560" s="14"/>
      <c r="AM560" s="14"/>
      <c r="AN560" s="14"/>
      <c r="AO560" s="14"/>
      <c r="AP560" s="14"/>
      <c r="AQ560" s="14"/>
      <c r="AR560" s="14"/>
      <c r="AS560" s="13"/>
      <c r="AT560" s="13"/>
      <c r="AU560" s="14"/>
      <c r="AV560" s="14"/>
      <c r="AW560" s="14"/>
      <c r="AX560" s="14"/>
      <c r="AY560" s="14"/>
      <c r="AZ560" s="14"/>
      <c r="BA560" s="14"/>
      <c r="BB560" s="14"/>
      <c r="BC560" s="14"/>
      <c r="BD560" s="14"/>
      <c r="BE560" s="14"/>
      <c r="BF560" s="14"/>
      <c r="BG560" s="14"/>
      <c r="BH560" s="14"/>
      <c r="BI560" s="14"/>
      <c r="BJ560" s="14"/>
      <c r="BK560" s="14"/>
      <c r="BL560" s="14"/>
      <c r="BM560" s="14"/>
      <c r="BN560" s="14"/>
    </row>
    <row r="561" spans="1:66" ht="12" customHeight="1" x14ac:dyDescent="0.15">
      <c r="C561" s="14"/>
      <c r="D561" s="14"/>
      <c r="E561" s="14"/>
      <c r="F561" s="14"/>
      <c r="G561" s="14"/>
      <c r="H561" s="14"/>
      <c r="I561" s="14"/>
      <c r="J561" s="14"/>
      <c r="K561" s="14"/>
      <c r="L561" s="14"/>
      <c r="M561" s="14"/>
      <c r="N561" s="13"/>
      <c r="O561" s="14"/>
      <c r="P561" s="14"/>
      <c r="Q561" s="14"/>
      <c r="R561" s="14"/>
      <c r="S561" s="14"/>
      <c r="T561" s="14"/>
      <c r="U561" s="14"/>
      <c r="V561" s="15"/>
      <c r="W561" s="15"/>
      <c r="X561" s="15"/>
      <c r="Y561" s="15"/>
      <c r="Z561" s="15"/>
      <c r="AA561" s="14"/>
      <c r="AB561" s="14"/>
      <c r="AC561" s="14"/>
      <c r="AD561" s="14"/>
      <c r="AE561" s="14"/>
      <c r="AF561" s="14"/>
      <c r="AG561" s="14"/>
      <c r="AH561" s="14"/>
      <c r="AI561" s="13"/>
      <c r="AJ561" s="13"/>
      <c r="AK561" s="14"/>
      <c r="AL561" s="14"/>
      <c r="AM561" s="14"/>
      <c r="AN561" s="14"/>
      <c r="AO561" s="14"/>
      <c r="AP561" s="14"/>
      <c r="AQ561" s="14"/>
      <c r="AR561" s="14"/>
      <c r="AS561" s="13"/>
      <c r="AT561" s="13"/>
      <c r="AU561" s="14"/>
      <c r="AV561" s="14"/>
      <c r="AW561" s="14"/>
      <c r="AX561" s="14"/>
      <c r="AY561" s="14"/>
      <c r="AZ561" s="14"/>
      <c r="BA561" s="14"/>
      <c r="BB561" s="14"/>
      <c r="BC561" s="14"/>
      <c r="BD561" s="14"/>
      <c r="BE561" s="14"/>
      <c r="BF561" s="14"/>
      <c r="BG561" s="14"/>
      <c r="BH561" s="14"/>
      <c r="BI561" s="14"/>
      <c r="BJ561" s="14"/>
      <c r="BK561" s="14"/>
      <c r="BL561" s="14"/>
      <c r="BM561" s="14"/>
      <c r="BN561" s="14"/>
    </row>
    <row r="562" spans="1:66" ht="12" customHeight="1" thickBot="1" x14ac:dyDescent="0.2">
      <c r="B562" s="22"/>
      <c r="C562" s="23"/>
      <c r="D562" s="23"/>
      <c r="E562" s="23"/>
      <c r="F562" s="23"/>
      <c r="G562" s="24"/>
      <c r="H562" s="25"/>
      <c r="I562" s="25"/>
      <c r="J562" s="25"/>
      <c r="K562" s="25"/>
      <c r="L562" s="25"/>
      <c r="M562" s="25"/>
      <c r="N562" s="25"/>
      <c r="O562" s="25"/>
      <c r="P562" s="25"/>
      <c r="Q562" s="25"/>
      <c r="R562" s="25"/>
      <c r="S562" s="25"/>
      <c r="T562" s="25"/>
      <c r="U562" s="25"/>
      <c r="V562" s="25"/>
      <c r="W562" s="25"/>
      <c r="X562" s="25"/>
      <c r="Y562" s="25"/>
      <c r="Z562" s="25"/>
      <c r="AA562" s="20"/>
      <c r="AB562" s="20"/>
      <c r="AC562" s="235" t="s">
        <v>29</v>
      </c>
      <c r="AD562" s="256" t="s">
        <v>263</v>
      </c>
      <c r="AE562" s="110"/>
      <c r="AF562" s="110"/>
      <c r="AG562" s="110"/>
      <c r="AH562" s="110"/>
      <c r="AI562" s="110"/>
      <c r="AJ562" s="110"/>
      <c r="AK562" s="110"/>
      <c r="AL562" s="235" t="s">
        <v>261</v>
      </c>
      <c r="AM562" s="14"/>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row>
    <row r="563" spans="1:66" ht="12" customHeight="1" x14ac:dyDescent="0.15">
      <c r="C563" s="14"/>
      <c r="D563" s="14"/>
      <c r="E563" s="14"/>
      <c r="F563" s="14"/>
      <c r="G563" s="21"/>
      <c r="H563" s="20"/>
      <c r="I563" s="20"/>
      <c r="J563" s="20"/>
      <c r="K563" s="20"/>
      <c r="L563" s="20"/>
      <c r="M563" s="20"/>
      <c r="N563" s="20"/>
      <c r="O563" s="20"/>
      <c r="P563" s="20"/>
      <c r="Q563" s="20"/>
      <c r="R563" s="20"/>
      <c r="S563" s="20"/>
      <c r="T563" s="20"/>
      <c r="U563" s="20"/>
      <c r="V563" s="20"/>
      <c r="W563" s="20"/>
      <c r="X563" s="20"/>
      <c r="Y563" s="20"/>
      <c r="Z563" s="20"/>
      <c r="AA563" s="27"/>
      <c r="AB563" s="27"/>
      <c r="AC563" s="235"/>
      <c r="AD563" s="110"/>
      <c r="AE563" s="110"/>
      <c r="AF563" s="110"/>
      <c r="AG563" s="110"/>
      <c r="AH563" s="110"/>
      <c r="AI563" s="110"/>
      <c r="AJ563" s="110"/>
      <c r="AK563" s="110"/>
      <c r="AL563" s="235"/>
      <c r="AM563" s="26"/>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row>
    <row r="564" spans="1:66" ht="12" customHeight="1" x14ac:dyDescent="0.15">
      <c r="C564" s="34"/>
      <c r="D564" s="34"/>
      <c r="E564" s="34"/>
      <c r="F564" s="34"/>
      <c r="G564" s="34"/>
      <c r="H564" s="34"/>
      <c r="I564" s="34"/>
      <c r="J564" s="34"/>
      <c r="K564" s="34"/>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row>
    <row r="565" spans="1:66" ht="12" customHeight="1" x14ac:dyDescent="0.15">
      <c r="C565" s="34"/>
      <c r="D565" s="34"/>
      <c r="E565" s="34"/>
      <c r="F565" s="34"/>
      <c r="G565" s="34"/>
      <c r="H565" s="34"/>
      <c r="I565" s="34"/>
      <c r="J565" s="34"/>
      <c r="K565" s="34"/>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row>
    <row r="566" spans="1:66" ht="12" customHeight="1" x14ac:dyDescent="0.15">
      <c r="A566" s="50"/>
      <c r="B566" s="50"/>
      <c r="C566" s="50"/>
      <c r="D566" s="50"/>
      <c r="E566" s="50"/>
      <c r="F566" s="50"/>
      <c r="G566" s="50"/>
      <c r="H566" s="50"/>
      <c r="I566" s="50"/>
      <c r="J566" s="50"/>
      <c r="K566" s="50"/>
      <c r="L566" s="50"/>
      <c r="M566" s="50"/>
      <c r="N566" s="50"/>
      <c r="O566" s="197" t="s">
        <v>254</v>
      </c>
      <c r="P566" s="197"/>
      <c r="Q566" s="197"/>
      <c r="R566" s="197"/>
      <c r="S566" s="197"/>
      <c r="T566" s="197"/>
      <c r="U566" s="197"/>
      <c r="V566" s="197"/>
      <c r="W566" s="197"/>
      <c r="X566" s="197"/>
      <c r="Y566" s="197"/>
      <c r="Z566" s="197"/>
      <c r="AA566" s="197"/>
      <c r="AB566" s="197"/>
      <c r="AC566" s="197"/>
      <c r="AD566" s="197"/>
      <c r="AE566" s="197"/>
      <c r="AF566" s="197"/>
      <c r="AG566" s="197"/>
      <c r="AH566" s="197"/>
      <c r="AI566" s="197"/>
      <c r="AJ566" s="197"/>
      <c r="AK566" s="197"/>
      <c r="AL566" s="197"/>
      <c r="AM566" s="197"/>
      <c r="AN566" s="197"/>
      <c r="AO566" s="197"/>
      <c r="AP566" s="197"/>
      <c r="AQ566" s="197"/>
      <c r="AR566" s="197"/>
      <c r="AS566" s="197"/>
      <c r="AT566" s="197"/>
      <c r="AU566" s="197"/>
      <c r="AV566" s="197"/>
      <c r="AW566" s="197"/>
      <c r="AX566" s="197"/>
      <c r="AY566" s="50"/>
      <c r="AZ566" s="50"/>
      <c r="BA566" s="50"/>
      <c r="BB566" s="50"/>
      <c r="BC566" s="266">
        <f ca="1">NOW()</f>
        <v>43269.733627893518</v>
      </c>
      <c r="BD566" s="266"/>
      <c r="BE566" s="266"/>
      <c r="BF566" s="266"/>
      <c r="BG566" s="266"/>
      <c r="BH566" s="266"/>
      <c r="BI566" s="266"/>
      <c r="BJ566" s="266"/>
      <c r="BK566" s="266"/>
      <c r="BL566" s="266"/>
      <c r="BM566" s="266"/>
      <c r="BN566" s="266"/>
    </row>
    <row r="567" spans="1:66" ht="12" customHeight="1" thickBot="1" x14ac:dyDescent="0.2">
      <c r="A567" s="50"/>
      <c r="B567" s="50"/>
      <c r="C567" s="50"/>
      <c r="D567" s="50"/>
      <c r="E567" s="50"/>
      <c r="F567" s="50"/>
      <c r="G567" s="50"/>
      <c r="H567" s="50"/>
      <c r="I567" s="50"/>
      <c r="J567" s="50"/>
      <c r="K567" s="50"/>
      <c r="L567" s="50"/>
      <c r="M567" s="50"/>
      <c r="N567" s="50"/>
      <c r="O567" s="198"/>
      <c r="P567" s="198"/>
      <c r="Q567" s="198"/>
      <c r="R567" s="198"/>
      <c r="S567" s="198"/>
      <c r="T567" s="198"/>
      <c r="U567" s="198"/>
      <c r="V567" s="198"/>
      <c r="W567" s="198"/>
      <c r="X567" s="198"/>
      <c r="Y567" s="198"/>
      <c r="Z567" s="198"/>
      <c r="AA567" s="198"/>
      <c r="AB567" s="198"/>
      <c r="AC567" s="198"/>
      <c r="AD567" s="198"/>
      <c r="AE567" s="198"/>
      <c r="AF567" s="198"/>
      <c r="AG567" s="198"/>
      <c r="AH567" s="198"/>
      <c r="AI567" s="198"/>
      <c r="AJ567" s="198"/>
      <c r="AK567" s="198"/>
      <c r="AL567" s="198"/>
      <c r="AM567" s="198"/>
      <c r="AN567" s="198"/>
      <c r="AO567" s="198"/>
      <c r="AP567" s="198"/>
      <c r="AQ567" s="198"/>
      <c r="AR567" s="198"/>
      <c r="AS567" s="198"/>
      <c r="AT567" s="198"/>
      <c r="AU567" s="198"/>
      <c r="AV567" s="198"/>
      <c r="AW567" s="198"/>
      <c r="AX567" s="198"/>
      <c r="AY567" s="50"/>
      <c r="AZ567" s="50"/>
      <c r="BA567" s="50"/>
      <c r="BB567" s="50"/>
      <c r="BC567" s="267"/>
      <c r="BD567" s="267"/>
      <c r="BE567" s="267"/>
      <c r="BF567" s="267"/>
      <c r="BG567" s="267"/>
      <c r="BH567" s="267"/>
      <c r="BI567" s="267"/>
      <c r="BJ567" s="267"/>
      <c r="BK567" s="267"/>
      <c r="BL567" s="267"/>
      <c r="BM567" s="267"/>
      <c r="BN567" s="267"/>
    </row>
    <row r="568" spans="1:66" ht="12" customHeight="1" x14ac:dyDescent="0.15">
      <c r="B568" s="12"/>
      <c r="C568" s="242" t="s">
        <v>3</v>
      </c>
      <c r="D568" s="243"/>
      <c r="E568" s="243"/>
      <c r="F568" s="243"/>
      <c r="G568" s="242"/>
      <c r="H568" s="243"/>
      <c r="I568" s="243"/>
      <c r="J568" s="243"/>
      <c r="K568" s="243"/>
      <c r="L568" s="243"/>
      <c r="M568" s="244"/>
      <c r="N568" s="268" t="str">
        <f>IF(入力シート!C113="","",入力シート!C113)</f>
        <v/>
      </c>
      <c r="O568" s="269"/>
      <c r="P568" s="269"/>
      <c r="Q568" s="269"/>
      <c r="R568" s="269"/>
      <c r="S568" s="269"/>
      <c r="T568" s="269"/>
      <c r="U568" s="269"/>
      <c r="V568" s="199" t="s">
        <v>34</v>
      </c>
      <c r="W568" s="199"/>
      <c r="X568" s="199"/>
      <c r="Y568" s="200"/>
      <c r="Z568" s="236" t="str">
        <f>Z5</f>
        <v>第３5回　大阪高等学校女子体重別選手権</v>
      </c>
      <c r="AA568" s="237"/>
      <c r="AB568" s="237"/>
      <c r="AC568" s="237"/>
      <c r="AD568" s="237"/>
      <c r="AE568" s="237"/>
      <c r="AF568" s="237"/>
      <c r="AG568" s="237"/>
      <c r="AH568" s="237"/>
      <c r="AI568" s="237"/>
      <c r="AJ568" s="237"/>
      <c r="AK568" s="237"/>
      <c r="AL568" s="237"/>
      <c r="AM568" s="237"/>
      <c r="AN568" s="237"/>
      <c r="AO568" s="237"/>
      <c r="AP568" s="237"/>
      <c r="AQ568" s="237"/>
      <c r="AR568" s="237"/>
      <c r="AS568" s="237"/>
      <c r="AT568" s="237"/>
      <c r="AU568" s="237"/>
      <c r="AV568" s="237"/>
      <c r="AW568" s="237"/>
      <c r="AX568" s="237"/>
      <c r="AY568" s="237"/>
      <c r="AZ568" s="237"/>
      <c r="BA568" s="237"/>
      <c r="BB568" s="237"/>
      <c r="BC568" s="237"/>
      <c r="BD568" s="237"/>
      <c r="BE568" s="237"/>
      <c r="BF568" s="237"/>
      <c r="BG568" s="237"/>
      <c r="BH568" s="237"/>
      <c r="BI568" s="237"/>
      <c r="BJ568" s="237"/>
      <c r="BK568" s="237"/>
      <c r="BL568" s="237"/>
      <c r="BM568" s="237"/>
      <c r="BN568" s="238"/>
    </row>
    <row r="569" spans="1:66" ht="12" customHeight="1" thickBot="1" x14ac:dyDescent="0.2">
      <c r="C569" s="245"/>
      <c r="D569" s="246"/>
      <c r="E569" s="246"/>
      <c r="F569" s="246"/>
      <c r="G569" s="245"/>
      <c r="H569" s="246"/>
      <c r="I569" s="246"/>
      <c r="J569" s="246"/>
      <c r="K569" s="246"/>
      <c r="L569" s="246"/>
      <c r="M569" s="247"/>
      <c r="N569" s="270"/>
      <c r="O569" s="112"/>
      <c r="P569" s="112"/>
      <c r="Q569" s="112"/>
      <c r="R569" s="112"/>
      <c r="S569" s="112"/>
      <c r="T569" s="112"/>
      <c r="U569" s="112"/>
      <c r="V569" s="201"/>
      <c r="W569" s="201"/>
      <c r="X569" s="201"/>
      <c r="Y569" s="202"/>
      <c r="Z569" s="239"/>
      <c r="AA569" s="240"/>
      <c r="AB569" s="240"/>
      <c r="AC569" s="240"/>
      <c r="AD569" s="240"/>
      <c r="AE569" s="240"/>
      <c r="AF569" s="240"/>
      <c r="AG569" s="240"/>
      <c r="AH569" s="240"/>
      <c r="AI569" s="240"/>
      <c r="AJ569" s="240"/>
      <c r="AK569" s="240"/>
      <c r="AL569" s="240"/>
      <c r="AM569" s="240"/>
      <c r="AN569" s="240"/>
      <c r="AO569" s="240"/>
      <c r="AP569" s="240"/>
      <c r="AQ569" s="240"/>
      <c r="AR569" s="240"/>
      <c r="AS569" s="240"/>
      <c r="AT569" s="240"/>
      <c r="AU569" s="240"/>
      <c r="AV569" s="240"/>
      <c r="AW569" s="240"/>
      <c r="AX569" s="240"/>
      <c r="AY569" s="240"/>
      <c r="AZ569" s="240"/>
      <c r="BA569" s="240"/>
      <c r="BB569" s="240"/>
      <c r="BC569" s="240"/>
      <c r="BD569" s="240"/>
      <c r="BE569" s="240"/>
      <c r="BF569" s="240"/>
      <c r="BG569" s="240"/>
      <c r="BH569" s="240"/>
      <c r="BI569" s="240"/>
      <c r="BJ569" s="240"/>
      <c r="BK569" s="240"/>
      <c r="BL569" s="240"/>
      <c r="BM569" s="240"/>
      <c r="BN569" s="241"/>
    </row>
    <row r="570" spans="1:66" ht="12" customHeight="1" thickBot="1" x14ac:dyDescent="0.2">
      <c r="C570" s="213" t="s">
        <v>0</v>
      </c>
      <c r="D570" s="214"/>
      <c r="E570" s="214"/>
      <c r="F570" s="214"/>
      <c r="G570" s="158" t="s">
        <v>4</v>
      </c>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8" t="s">
        <v>1</v>
      </c>
      <c r="AK570" s="159"/>
      <c r="AL570" s="159"/>
      <c r="AM570" s="159"/>
      <c r="AN570" s="159"/>
      <c r="AO570" s="159"/>
      <c r="AP570" s="159"/>
      <c r="AQ570" s="159"/>
      <c r="AR570" s="159"/>
      <c r="AS570" s="159"/>
      <c r="AT570" s="159"/>
      <c r="AU570" s="159"/>
      <c r="AV570" s="159"/>
      <c r="AW570" s="159"/>
      <c r="AX570" s="160"/>
      <c r="AY570" s="158" t="s">
        <v>5</v>
      </c>
      <c r="AZ570" s="159"/>
      <c r="BA570" s="159"/>
      <c r="BB570" s="159"/>
      <c r="BC570" s="159"/>
      <c r="BD570" s="159"/>
      <c r="BE570" s="159"/>
      <c r="BF570" s="159"/>
      <c r="BG570" s="159"/>
      <c r="BH570" s="159"/>
      <c r="BI570" s="159"/>
      <c r="BJ570" s="159"/>
      <c r="BK570" s="159"/>
      <c r="BL570" s="159"/>
      <c r="BM570" s="159"/>
      <c r="BN570" s="160"/>
    </row>
    <row r="571" spans="1:66" ht="12" customHeight="1" x14ac:dyDescent="0.15">
      <c r="C571" s="257">
        <f>入力シート!$C$9</f>
        <v>0</v>
      </c>
      <c r="D571" s="258"/>
      <c r="E571" s="258"/>
      <c r="F571" s="259"/>
      <c r="G571" s="181" t="str">
        <f>入力シート!$G$9</f>
        <v/>
      </c>
      <c r="H571" s="181"/>
      <c r="I571" s="181"/>
      <c r="J571" s="181"/>
      <c r="K571" s="181"/>
      <c r="L571" s="181"/>
      <c r="M571" s="181"/>
      <c r="N571" s="181"/>
      <c r="O571" s="181"/>
      <c r="P571" s="181"/>
      <c r="Q571" s="181"/>
      <c r="R571" s="181"/>
      <c r="S571" s="181"/>
      <c r="T571" s="181"/>
      <c r="U571" s="181"/>
      <c r="V571" s="181"/>
      <c r="W571" s="181"/>
      <c r="X571" s="181"/>
      <c r="Y571" s="181"/>
      <c r="Z571" s="229" t="s">
        <v>238</v>
      </c>
      <c r="AA571" s="229"/>
      <c r="AB571" s="229"/>
      <c r="AC571" s="229"/>
      <c r="AD571" s="229"/>
      <c r="AE571" s="229"/>
      <c r="AF571" s="229"/>
      <c r="AG571" s="229"/>
      <c r="AH571" s="229"/>
      <c r="AI571" s="230"/>
      <c r="AJ571" s="224">
        <f>入力シート!$AJ$9</f>
        <v>0</v>
      </c>
      <c r="AK571" s="225"/>
      <c r="AL571" s="225"/>
      <c r="AM571" s="225"/>
      <c r="AN571" s="225"/>
      <c r="AO571" s="225"/>
      <c r="AP571" s="225"/>
      <c r="AQ571" s="225"/>
      <c r="AR571" s="225"/>
      <c r="AS571" s="225"/>
      <c r="AT571" s="225"/>
      <c r="AU571" s="225"/>
      <c r="AV571" s="215" t="s">
        <v>2</v>
      </c>
      <c r="AW571" s="215"/>
      <c r="AX571" s="216"/>
      <c r="AY571" s="224">
        <f>入力シート!$AY$9</f>
        <v>0</v>
      </c>
      <c r="AZ571" s="225"/>
      <c r="BA571" s="225"/>
      <c r="BB571" s="225"/>
      <c r="BC571" s="225"/>
      <c r="BD571" s="225"/>
      <c r="BE571" s="225"/>
      <c r="BF571" s="225"/>
      <c r="BG571" s="225"/>
      <c r="BH571" s="225"/>
      <c r="BI571" s="225"/>
      <c r="BJ571" s="225"/>
      <c r="BK571" s="215" t="s">
        <v>2</v>
      </c>
      <c r="BL571" s="215"/>
      <c r="BM571" s="215"/>
      <c r="BN571" s="216"/>
    </row>
    <row r="572" spans="1:66" ht="12" customHeight="1" x14ac:dyDescent="0.15">
      <c r="C572" s="260"/>
      <c r="D572" s="261"/>
      <c r="E572" s="261"/>
      <c r="F572" s="262"/>
      <c r="G572" s="182"/>
      <c r="H572" s="182"/>
      <c r="I572" s="182"/>
      <c r="J572" s="182"/>
      <c r="K572" s="182"/>
      <c r="L572" s="182"/>
      <c r="M572" s="182"/>
      <c r="N572" s="182"/>
      <c r="O572" s="182"/>
      <c r="P572" s="182"/>
      <c r="Q572" s="182"/>
      <c r="R572" s="182"/>
      <c r="S572" s="182"/>
      <c r="T572" s="182"/>
      <c r="U572" s="182"/>
      <c r="V572" s="182"/>
      <c r="W572" s="182"/>
      <c r="X572" s="182"/>
      <c r="Y572" s="182"/>
      <c r="Z572" s="231"/>
      <c r="AA572" s="231"/>
      <c r="AB572" s="231"/>
      <c r="AC572" s="231"/>
      <c r="AD572" s="231"/>
      <c r="AE572" s="231"/>
      <c r="AF572" s="231"/>
      <c r="AG572" s="231"/>
      <c r="AH572" s="231"/>
      <c r="AI572" s="232"/>
      <c r="AJ572" s="226"/>
      <c r="AK572" s="227"/>
      <c r="AL572" s="227"/>
      <c r="AM572" s="227"/>
      <c r="AN572" s="227"/>
      <c r="AO572" s="227"/>
      <c r="AP572" s="227"/>
      <c r="AQ572" s="227"/>
      <c r="AR572" s="227"/>
      <c r="AS572" s="227"/>
      <c r="AT572" s="227"/>
      <c r="AU572" s="227"/>
      <c r="AV572" s="217"/>
      <c r="AW572" s="217"/>
      <c r="AX572" s="218"/>
      <c r="AY572" s="226"/>
      <c r="AZ572" s="227"/>
      <c r="BA572" s="227"/>
      <c r="BB572" s="227"/>
      <c r="BC572" s="227"/>
      <c r="BD572" s="227"/>
      <c r="BE572" s="227"/>
      <c r="BF572" s="227"/>
      <c r="BG572" s="227"/>
      <c r="BH572" s="227"/>
      <c r="BI572" s="227"/>
      <c r="BJ572" s="227"/>
      <c r="BK572" s="217"/>
      <c r="BL572" s="217"/>
      <c r="BM572" s="217"/>
      <c r="BN572" s="218"/>
    </row>
    <row r="573" spans="1:66" ht="12" customHeight="1" thickBot="1" x14ac:dyDescent="0.2">
      <c r="A573" s="13"/>
      <c r="C573" s="263"/>
      <c r="D573" s="264"/>
      <c r="E573" s="264"/>
      <c r="F573" s="265"/>
      <c r="G573" s="183"/>
      <c r="H573" s="183"/>
      <c r="I573" s="183"/>
      <c r="J573" s="183"/>
      <c r="K573" s="183"/>
      <c r="L573" s="183"/>
      <c r="M573" s="183"/>
      <c r="N573" s="183"/>
      <c r="O573" s="183"/>
      <c r="P573" s="183"/>
      <c r="Q573" s="183"/>
      <c r="R573" s="183"/>
      <c r="S573" s="183"/>
      <c r="T573" s="183"/>
      <c r="U573" s="183"/>
      <c r="V573" s="183"/>
      <c r="W573" s="183"/>
      <c r="X573" s="183"/>
      <c r="Y573" s="183"/>
      <c r="Z573" s="233"/>
      <c r="AA573" s="233"/>
      <c r="AB573" s="233"/>
      <c r="AC573" s="233"/>
      <c r="AD573" s="233"/>
      <c r="AE573" s="233"/>
      <c r="AF573" s="233"/>
      <c r="AG573" s="233"/>
      <c r="AH573" s="233"/>
      <c r="AI573" s="234"/>
      <c r="AJ573" s="228"/>
      <c r="AK573" s="198"/>
      <c r="AL573" s="198"/>
      <c r="AM573" s="198"/>
      <c r="AN573" s="198"/>
      <c r="AO573" s="198"/>
      <c r="AP573" s="198"/>
      <c r="AQ573" s="198"/>
      <c r="AR573" s="198"/>
      <c r="AS573" s="198"/>
      <c r="AT573" s="198"/>
      <c r="AU573" s="198"/>
      <c r="AV573" s="219"/>
      <c r="AW573" s="219"/>
      <c r="AX573" s="220"/>
      <c r="AY573" s="228"/>
      <c r="AZ573" s="198"/>
      <c r="BA573" s="198"/>
      <c r="BB573" s="198"/>
      <c r="BC573" s="198"/>
      <c r="BD573" s="198"/>
      <c r="BE573" s="198"/>
      <c r="BF573" s="198"/>
      <c r="BG573" s="198"/>
      <c r="BH573" s="198"/>
      <c r="BI573" s="198"/>
      <c r="BJ573" s="198"/>
      <c r="BK573" s="219"/>
      <c r="BL573" s="219"/>
      <c r="BM573" s="219"/>
      <c r="BN573" s="220"/>
    </row>
    <row r="574" spans="1:66" ht="12" customHeight="1" thickBot="1" x14ac:dyDescent="0.2">
      <c r="C574" s="221" t="s">
        <v>255</v>
      </c>
      <c r="D574" s="222"/>
      <c r="E574" s="222"/>
      <c r="F574" s="223"/>
      <c r="G574" s="254"/>
      <c r="H574" s="115"/>
      <c r="I574" s="115" t="str">
        <f>IF(入力シート!I113="","",入力シート!I113)</f>
        <v/>
      </c>
      <c r="J574" s="115"/>
      <c r="K574" s="115"/>
      <c r="L574" s="115"/>
      <c r="M574" s="115"/>
      <c r="N574" s="115"/>
      <c r="O574" s="115"/>
      <c r="P574" s="115"/>
      <c r="Q574" s="115"/>
      <c r="R574" s="115"/>
      <c r="S574" s="115"/>
      <c r="T574" s="115"/>
      <c r="U574" s="115"/>
      <c r="V574" s="255"/>
      <c r="W574" s="114"/>
      <c r="X574" s="115"/>
      <c r="Y574" s="115" t="str">
        <f>IF(入力シート!Y113="","",入力シート!Y113)</f>
        <v/>
      </c>
      <c r="Z574" s="115"/>
      <c r="AA574" s="115"/>
      <c r="AB574" s="115"/>
      <c r="AC574" s="115"/>
      <c r="AD574" s="115"/>
      <c r="AE574" s="115"/>
      <c r="AF574" s="115"/>
      <c r="AG574" s="115"/>
      <c r="AH574" s="115"/>
      <c r="AI574" s="115"/>
      <c r="AJ574" s="115"/>
      <c r="AK574" s="115"/>
      <c r="AL574" s="255"/>
      <c r="AM574" s="158" t="s">
        <v>6</v>
      </c>
      <c r="AN574" s="159"/>
      <c r="AO574" s="160"/>
      <c r="AP574" s="158" t="s">
        <v>7</v>
      </c>
      <c r="AQ574" s="159"/>
      <c r="AR574" s="160"/>
      <c r="AS574" s="158" t="s">
        <v>8</v>
      </c>
      <c r="AT574" s="159"/>
      <c r="AU574" s="159"/>
      <c r="AV574" s="159"/>
      <c r="AW574" s="160"/>
      <c r="AX574" s="158" t="s">
        <v>9</v>
      </c>
      <c r="AY574" s="159"/>
      <c r="AZ574" s="159"/>
      <c r="BA574" s="159"/>
      <c r="BB574" s="160"/>
      <c r="BC574" s="158" t="s">
        <v>10</v>
      </c>
      <c r="BD574" s="159"/>
      <c r="BE574" s="159"/>
      <c r="BF574" s="159"/>
      <c r="BG574" s="159"/>
      <c r="BH574" s="159"/>
      <c r="BI574" s="159"/>
      <c r="BJ574" s="159"/>
      <c r="BK574" s="159"/>
      <c r="BL574" s="159"/>
      <c r="BM574" s="159"/>
      <c r="BN574" s="160"/>
    </row>
    <row r="575" spans="1:66" ht="12" customHeight="1" x14ac:dyDescent="0.15">
      <c r="C575" s="207" t="s">
        <v>256</v>
      </c>
      <c r="D575" s="208"/>
      <c r="E575" s="208"/>
      <c r="F575" s="209"/>
      <c r="G575" s="90" t="s">
        <v>258</v>
      </c>
      <c r="H575" s="91"/>
      <c r="I575" s="248" t="str">
        <f>IF(入力シート!I114="","",入力シート!I114)</f>
        <v/>
      </c>
      <c r="J575" s="248"/>
      <c r="K575" s="248"/>
      <c r="L575" s="248"/>
      <c r="M575" s="248"/>
      <c r="N575" s="248"/>
      <c r="O575" s="248"/>
      <c r="P575" s="248"/>
      <c r="Q575" s="248"/>
      <c r="R575" s="248"/>
      <c r="S575" s="248"/>
      <c r="T575" s="248"/>
      <c r="U575" s="248"/>
      <c r="V575" s="249"/>
      <c r="W575" s="113" t="s">
        <v>257</v>
      </c>
      <c r="X575" s="91"/>
      <c r="Y575" s="248" t="str">
        <f>IF(入力シート!Y114="","",入力シート!Y114)</f>
        <v/>
      </c>
      <c r="Z575" s="248"/>
      <c r="AA575" s="248"/>
      <c r="AB575" s="248"/>
      <c r="AC575" s="248"/>
      <c r="AD575" s="248"/>
      <c r="AE575" s="248"/>
      <c r="AF575" s="248"/>
      <c r="AG575" s="248"/>
      <c r="AH575" s="248"/>
      <c r="AI575" s="248"/>
      <c r="AJ575" s="248"/>
      <c r="AK575" s="248"/>
      <c r="AL575" s="249"/>
      <c r="AM575" s="203" t="str">
        <f>IF(入力シート!AM113="","",入力シート!AM113)</f>
        <v/>
      </c>
      <c r="AN575" s="142"/>
      <c r="AO575" s="204"/>
      <c r="AP575" s="203" t="str">
        <f>IF(入力シート!AP113="","",入力シート!AP113)</f>
        <v/>
      </c>
      <c r="AQ575" s="142"/>
      <c r="AR575" s="204"/>
      <c r="AS575" s="203" t="str">
        <f>IF(入力シート!AS113="","",入力シート!AS113)</f>
        <v/>
      </c>
      <c r="AT575" s="142"/>
      <c r="AU575" s="142"/>
      <c r="AV575" s="142"/>
      <c r="AW575" s="204"/>
      <c r="AX575" s="203" t="str">
        <f>IF(入力シート!AX113="","",入力シート!AX113)</f>
        <v/>
      </c>
      <c r="AY575" s="142"/>
      <c r="AZ575" s="142"/>
      <c r="BA575" s="142"/>
      <c r="BB575" s="204"/>
      <c r="BC575" s="203" t="str">
        <f>IF(入力シート!BC113="","",入力シート!BC113)</f>
        <v/>
      </c>
      <c r="BD575" s="142"/>
      <c r="BE575" s="142"/>
      <c r="BF575" s="142"/>
      <c r="BG575" s="142" t="s">
        <v>260</v>
      </c>
      <c r="BH575" s="142" t="str">
        <f>IF(入力シート!BH113="","",入力シート!BH113)</f>
        <v/>
      </c>
      <c r="BI575" s="142"/>
      <c r="BJ575" s="142"/>
      <c r="BK575" s="142" t="s">
        <v>260</v>
      </c>
      <c r="BL575" s="142" t="str">
        <f>IF(入力シート!BL113="","",入力シート!BL113)</f>
        <v/>
      </c>
      <c r="BM575" s="142"/>
      <c r="BN575" s="204"/>
    </row>
    <row r="576" spans="1:66" ht="12" customHeight="1" x14ac:dyDescent="0.15">
      <c r="C576" s="207"/>
      <c r="D576" s="208"/>
      <c r="E576" s="208"/>
      <c r="F576" s="209"/>
      <c r="G576" s="84"/>
      <c r="H576" s="85"/>
      <c r="I576" s="250"/>
      <c r="J576" s="250"/>
      <c r="K576" s="250"/>
      <c r="L576" s="250"/>
      <c r="M576" s="250"/>
      <c r="N576" s="250"/>
      <c r="O576" s="250"/>
      <c r="P576" s="250"/>
      <c r="Q576" s="250"/>
      <c r="R576" s="250"/>
      <c r="S576" s="250"/>
      <c r="T576" s="250"/>
      <c r="U576" s="250"/>
      <c r="V576" s="251"/>
      <c r="W576" s="109"/>
      <c r="X576" s="110"/>
      <c r="Y576" s="250"/>
      <c r="Z576" s="250"/>
      <c r="AA576" s="250"/>
      <c r="AB576" s="250"/>
      <c r="AC576" s="250"/>
      <c r="AD576" s="250"/>
      <c r="AE576" s="250"/>
      <c r="AF576" s="250"/>
      <c r="AG576" s="250"/>
      <c r="AH576" s="250"/>
      <c r="AI576" s="250"/>
      <c r="AJ576" s="250"/>
      <c r="AK576" s="250"/>
      <c r="AL576" s="251"/>
      <c r="AM576" s="203"/>
      <c r="AN576" s="142"/>
      <c r="AO576" s="204"/>
      <c r="AP576" s="203"/>
      <c r="AQ576" s="142"/>
      <c r="AR576" s="204"/>
      <c r="AS576" s="203"/>
      <c r="AT576" s="142"/>
      <c r="AU576" s="142"/>
      <c r="AV576" s="142"/>
      <c r="AW576" s="204"/>
      <c r="AX576" s="203"/>
      <c r="AY576" s="142"/>
      <c r="AZ576" s="142"/>
      <c r="BA576" s="142"/>
      <c r="BB576" s="204"/>
      <c r="BC576" s="203"/>
      <c r="BD576" s="142"/>
      <c r="BE576" s="142"/>
      <c r="BF576" s="142"/>
      <c r="BG576" s="142"/>
      <c r="BH576" s="142"/>
      <c r="BI576" s="142"/>
      <c r="BJ576" s="142"/>
      <c r="BK576" s="142"/>
      <c r="BL576" s="142"/>
      <c r="BM576" s="142"/>
      <c r="BN576" s="204"/>
    </row>
    <row r="577" spans="1:66" ht="12" customHeight="1" thickBot="1" x14ac:dyDescent="0.2">
      <c r="C577" s="210"/>
      <c r="D577" s="211"/>
      <c r="E577" s="211"/>
      <c r="F577" s="212"/>
      <c r="G577" s="86"/>
      <c r="H577" s="87"/>
      <c r="I577" s="252"/>
      <c r="J577" s="252"/>
      <c r="K577" s="252"/>
      <c r="L577" s="252"/>
      <c r="M577" s="252"/>
      <c r="N577" s="252"/>
      <c r="O577" s="252"/>
      <c r="P577" s="252"/>
      <c r="Q577" s="252"/>
      <c r="R577" s="252"/>
      <c r="S577" s="252"/>
      <c r="T577" s="252"/>
      <c r="U577" s="252"/>
      <c r="V577" s="253"/>
      <c r="W577" s="111"/>
      <c r="X577" s="112"/>
      <c r="Y577" s="252"/>
      <c r="Z577" s="252"/>
      <c r="AA577" s="252"/>
      <c r="AB577" s="252"/>
      <c r="AC577" s="252"/>
      <c r="AD577" s="252"/>
      <c r="AE577" s="252"/>
      <c r="AF577" s="252"/>
      <c r="AG577" s="252"/>
      <c r="AH577" s="252"/>
      <c r="AI577" s="252"/>
      <c r="AJ577" s="252"/>
      <c r="AK577" s="252"/>
      <c r="AL577" s="253"/>
      <c r="AM577" s="205"/>
      <c r="AN577" s="143"/>
      <c r="AO577" s="206"/>
      <c r="AP577" s="205"/>
      <c r="AQ577" s="143"/>
      <c r="AR577" s="206"/>
      <c r="AS577" s="205"/>
      <c r="AT577" s="143"/>
      <c r="AU577" s="143"/>
      <c r="AV577" s="143"/>
      <c r="AW577" s="206"/>
      <c r="AX577" s="205"/>
      <c r="AY577" s="143"/>
      <c r="AZ577" s="143"/>
      <c r="BA577" s="143"/>
      <c r="BB577" s="206"/>
      <c r="BC577" s="205"/>
      <c r="BD577" s="143"/>
      <c r="BE577" s="143"/>
      <c r="BF577" s="143"/>
      <c r="BG577" s="143"/>
      <c r="BH577" s="143"/>
      <c r="BI577" s="143"/>
      <c r="BJ577" s="143"/>
      <c r="BK577" s="143"/>
      <c r="BL577" s="143"/>
      <c r="BM577" s="143"/>
      <c r="BN577" s="206"/>
    </row>
    <row r="578" spans="1:66" ht="12" customHeight="1" x14ac:dyDescent="0.15">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row>
    <row r="579" spans="1:66" ht="12" customHeight="1" x14ac:dyDescent="0.15">
      <c r="C579" s="34"/>
      <c r="D579" s="34"/>
      <c r="E579" s="34"/>
      <c r="F579" s="34"/>
      <c r="G579" s="34"/>
      <c r="H579" s="34"/>
      <c r="I579" s="34"/>
      <c r="J579" s="34"/>
      <c r="K579" s="34"/>
      <c r="L579" s="34"/>
      <c r="M579" s="34"/>
      <c r="N579" s="34"/>
      <c r="O579" s="34"/>
      <c r="P579" s="34"/>
      <c r="Q579" s="34"/>
      <c r="R579" s="59"/>
      <c r="S579" s="59"/>
      <c r="T579" s="59"/>
      <c r="U579" s="59"/>
      <c r="V579" s="59"/>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M579" s="34"/>
      <c r="BN579" s="34"/>
    </row>
    <row r="580" spans="1:66" ht="12" customHeight="1" x14ac:dyDescent="0.15">
      <c r="C580" s="34"/>
      <c r="D580" s="34"/>
      <c r="E580" s="34"/>
      <c r="F580" s="34"/>
      <c r="G580" s="34"/>
      <c r="H580" s="34"/>
      <c r="I580" s="34"/>
      <c r="J580" s="34"/>
      <c r="K580" s="34"/>
      <c r="L580" s="34"/>
      <c r="M580" s="34"/>
      <c r="N580" s="34"/>
      <c r="O580" s="34"/>
      <c r="P580" s="34"/>
      <c r="Q580" s="34"/>
      <c r="R580" s="59"/>
      <c r="S580" s="59"/>
      <c r="T580" s="59"/>
      <c r="U580" s="59"/>
      <c r="V580" s="59"/>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c r="BH580" s="34"/>
      <c r="BI580" s="34"/>
      <c r="BJ580" s="34"/>
      <c r="BK580" s="34"/>
      <c r="BL580" s="34"/>
      <c r="BM580" s="34"/>
      <c r="BN580" s="34"/>
    </row>
    <row r="581" spans="1:66" ht="12" customHeight="1" x14ac:dyDescent="0.15">
      <c r="C581" s="34"/>
      <c r="D581" s="34"/>
      <c r="E581" s="34"/>
      <c r="F581" s="34"/>
      <c r="G581" s="34"/>
      <c r="H581" s="34"/>
      <c r="I581" s="34"/>
      <c r="J581" s="34"/>
      <c r="K581" s="34"/>
      <c r="L581" s="34"/>
      <c r="M581" s="34"/>
      <c r="N581" s="34"/>
      <c r="O581" s="34"/>
      <c r="P581" s="34"/>
      <c r="Q581" s="34"/>
      <c r="R581" s="59"/>
      <c r="S581" s="59"/>
      <c r="T581" s="59"/>
      <c r="U581" s="59"/>
      <c r="V581" s="59"/>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4"/>
      <c r="BJ581" s="34"/>
      <c r="BK581" s="34"/>
      <c r="BL581" s="34"/>
      <c r="BM581" s="34"/>
      <c r="BN581" s="34"/>
    </row>
    <row r="582" spans="1:66" ht="12" customHeight="1" x14ac:dyDescent="0.15">
      <c r="C582" s="34"/>
      <c r="D582" s="34"/>
      <c r="E582" s="34"/>
      <c r="F582" s="34"/>
      <c r="G582" s="34"/>
      <c r="H582" s="34"/>
      <c r="I582" s="34"/>
      <c r="J582" s="34"/>
      <c r="K582" s="34"/>
      <c r="L582" s="34"/>
      <c r="M582" s="34"/>
      <c r="N582" s="34"/>
      <c r="O582" s="34"/>
      <c r="P582" s="34"/>
      <c r="Q582" s="34"/>
      <c r="R582" s="59"/>
      <c r="S582" s="59"/>
      <c r="T582" s="59"/>
      <c r="U582" s="59"/>
      <c r="V582" s="59"/>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4"/>
      <c r="BJ582" s="34"/>
      <c r="BK582" s="34"/>
      <c r="BL582" s="34"/>
      <c r="BM582" s="34"/>
      <c r="BN582" s="34"/>
    </row>
    <row r="583" spans="1:66" ht="12" customHeight="1" x14ac:dyDescent="0.15">
      <c r="C583" s="14"/>
      <c r="D583" s="14"/>
      <c r="E583" s="14"/>
      <c r="F583" s="14"/>
      <c r="G583" s="14"/>
      <c r="H583" s="14"/>
      <c r="I583" s="14"/>
      <c r="J583" s="14"/>
      <c r="K583" s="14"/>
      <c r="L583" s="14"/>
      <c r="M583" s="14"/>
      <c r="N583" s="13"/>
      <c r="O583" s="14"/>
      <c r="P583" s="14"/>
      <c r="Q583" s="14"/>
      <c r="R583" s="14"/>
      <c r="S583" s="14"/>
      <c r="T583" s="14"/>
      <c r="U583" s="14"/>
      <c r="V583" s="15"/>
      <c r="W583" s="15"/>
      <c r="X583" s="15"/>
      <c r="Y583" s="15"/>
      <c r="Z583" s="15"/>
      <c r="AA583" s="14"/>
      <c r="AB583" s="14"/>
      <c r="AC583" s="14"/>
      <c r="AD583" s="14"/>
      <c r="AE583" s="14"/>
      <c r="AF583" s="14"/>
      <c r="AG583" s="14"/>
      <c r="AH583" s="14"/>
      <c r="AI583" s="13"/>
      <c r="AJ583" s="13"/>
      <c r="AK583" s="14"/>
      <c r="AL583" s="14"/>
      <c r="AM583" s="14"/>
      <c r="AN583" s="14"/>
      <c r="AO583" s="14"/>
      <c r="AP583" s="14"/>
      <c r="AQ583" s="14"/>
      <c r="AR583" s="14"/>
      <c r="AS583" s="13"/>
      <c r="AT583" s="13"/>
      <c r="AU583" s="14"/>
      <c r="AV583" s="14"/>
      <c r="AW583" s="14"/>
      <c r="AX583" s="14"/>
      <c r="AY583" s="14"/>
      <c r="AZ583" s="14"/>
      <c r="BA583" s="14"/>
      <c r="BB583" s="14"/>
      <c r="BC583" s="14"/>
      <c r="BD583" s="14"/>
      <c r="BE583" s="14"/>
      <c r="BF583" s="14"/>
      <c r="BG583" s="14"/>
      <c r="BH583" s="14"/>
      <c r="BI583" s="14"/>
      <c r="BJ583" s="14"/>
      <c r="BK583" s="14"/>
      <c r="BL583" s="14"/>
      <c r="BM583" s="14"/>
      <c r="BN583" s="14"/>
    </row>
    <row r="584" spans="1:66" ht="12" customHeight="1" x14ac:dyDescent="0.15"/>
    <row r="585" spans="1:66" ht="12" customHeight="1" x14ac:dyDescent="0.15">
      <c r="A585" s="13"/>
      <c r="B585" s="13"/>
      <c r="C585" s="14"/>
      <c r="D585" s="14"/>
      <c r="E585" s="14"/>
      <c r="F585" s="14"/>
      <c r="G585" s="21"/>
      <c r="H585" s="20"/>
      <c r="I585" s="20"/>
      <c r="J585" s="20"/>
      <c r="K585" s="20"/>
      <c r="L585" s="20"/>
      <c r="M585" s="20"/>
      <c r="N585" s="20"/>
      <c r="O585" s="20"/>
      <c r="P585" s="20"/>
      <c r="Q585" s="20"/>
      <c r="R585" s="20"/>
      <c r="S585" s="20"/>
      <c r="T585" s="20"/>
      <c r="U585" s="20"/>
      <c r="V585" s="20"/>
      <c r="W585" s="20"/>
      <c r="X585" s="20"/>
      <c r="Y585" s="20"/>
      <c r="Z585" s="20"/>
      <c r="AA585" s="20"/>
      <c r="AB585" s="20"/>
      <c r="AC585" s="235"/>
      <c r="AD585" s="256"/>
      <c r="AE585" s="110"/>
      <c r="AF585" s="110"/>
      <c r="AG585" s="110"/>
      <c r="AH585" s="110"/>
      <c r="AI585" s="110"/>
      <c r="AJ585" s="110"/>
      <c r="AK585" s="110"/>
      <c r="AL585" s="235"/>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row>
    <row r="586" spans="1:66" ht="12" customHeight="1" x14ac:dyDescent="0.15">
      <c r="A586" s="13"/>
      <c r="B586" s="13"/>
      <c r="C586" s="14"/>
      <c r="D586" s="14"/>
      <c r="E586" s="14"/>
      <c r="F586" s="14"/>
      <c r="G586" s="21"/>
      <c r="H586" s="20"/>
      <c r="I586" s="20"/>
      <c r="J586" s="20"/>
      <c r="K586" s="20"/>
      <c r="L586" s="20"/>
      <c r="M586" s="20"/>
      <c r="N586" s="20"/>
      <c r="O586" s="20"/>
      <c r="P586" s="20"/>
      <c r="Q586" s="20"/>
      <c r="R586" s="20"/>
      <c r="S586" s="20"/>
      <c r="T586" s="20"/>
      <c r="U586" s="20"/>
      <c r="V586" s="20"/>
      <c r="W586" s="20"/>
      <c r="X586" s="20"/>
      <c r="Y586" s="20"/>
      <c r="Z586" s="20"/>
      <c r="AA586" s="20"/>
      <c r="AB586" s="20"/>
      <c r="AC586" s="235"/>
      <c r="AD586" s="110"/>
      <c r="AE586" s="110"/>
      <c r="AF586" s="110"/>
      <c r="AG586" s="110"/>
      <c r="AH586" s="110"/>
      <c r="AI586" s="110"/>
      <c r="AJ586" s="110"/>
      <c r="AK586" s="110"/>
      <c r="AL586" s="235"/>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row>
    <row r="587" spans="1:66" ht="12" customHeight="1" x14ac:dyDescent="0.15">
      <c r="C587" s="34"/>
      <c r="D587" s="34"/>
      <c r="E587" s="34"/>
      <c r="F587" s="34"/>
      <c r="G587" s="34"/>
      <c r="H587" s="34"/>
      <c r="I587" s="34"/>
      <c r="J587" s="34"/>
      <c r="K587" s="34"/>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row>
    <row r="588" spans="1:66" ht="12" customHeight="1" x14ac:dyDescent="0.15">
      <c r="C588" s="34"/>
      <c r="D588" s="34"/>
      <c r="E588" s="34"/>
      <c r="F588" s="34"/>
      <c r="G588" s="34"/>
      <c r="H588" s="34"/>
      <c r="I588" s="34"/>
      <c r="J588" s="34"/>
      <c r="K588" s="34"/>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row>
    <row r="589" spans="1:66" ht="12" customHeight="1" x14ac:dyDescent="0.15">
      <c r="A589" s="50"/>
      <c r="B589" s="50"/>
      <c r="C589" s="50"/>
      <c r="D589" s="50"/>
      <c r="E589" s="50"/>
      <c r="F589" s="50"/>
      <c r="G589" s="50"/>
      <c r="H589" s="50"/>
      <c r="I589" s="50"/>
      <c r="J589" s="50"/>
      <c r="K589" s="50"/>
      <c r="L589" s="50"/>
      <c r="M589" s="50"/>
      <c r="N589" s="50"/>
      <c r="O589" s="197" t="s">
        <v>254</v>
      </c>
      <c r="P589" s="197"/>
      <c r="Q589" s="197"/>
      <c r="R589" s="197"/>
      <c r="S589" s="197"/>
      <c r="T589" s="197"/>
      <c r="U589" s="197"/>
      <c r="V589" s="197"/>
      <c r="W589" s="197"/>
      <c r="X589" s="197"/>
      <c r="Y589" s="197"/>
      <c r="Z589" s="197"/>
      <c r="AA589" s="197"/>
      <c r="AB589" s="197"/>
      <c r="AC589" s="197"/>
      <c r="AD589" s="197"/>
      <c r="AE589" s="197"/>
      <c r="AF589" s="197"/>
      <c r="AG589" s="197"/>
      <c r="AH589" s="197"/>
      <c r="AI589" s="197"/>
      <c r="AJ589" s="197"/>
      <c r="AK589" s="197"/>
      <c r="AL589" s="197"/>
      <c r="AM589" s="197"/>
      <c r="AN589" s="197"/>
      <c r="AO589" s="197"/>
      <c r="AP589" s="197"/>
      <c r="AQ589" s="197"/>
      <c r="AR589" s="197"/>
      <c r="AS589" s="197"/>
      <c r="AT589" s="197"/>
      <c r="AU589" s="197"/>
      <c r="AV589" s="197"/>
      <c r="AW589" s="197"/>
      <c r="AX589" s="197"/>
      <c r="AY589" s="50"/>
      <c r="AZ589" s="50"/>
      <c r="BA589" s="50"/>
      <c r="BB589" s="50"/>
      <c r="BC589" s="266">
        <f ca="1">NOW()</f>
        <v>43269.733627893518</v>
      </c>
      <c r="BD589" s="266"/>
      <c r="BE589" s="266"/>
      <c r="BF589" s="266"/>
      <c r="BG589" s="266"/>
      <c r="BH589" s="266"/>
      <c r="BI589" s="266"/>
      <c r="BJ589" s="266"/>
      <c r="BK589" s="266"/>
      <c r="BL589" s="266"/>
      <c r="BM589" s="266"/>
      <c r="BN589" s="266"/>
    </row>
    <row r="590" spans="1:66" ht="12" customHeight="1" thickBot="1" x14ac:dyDescent="0.2">
      <c r="A590" s="50"/>
      <c r="B590" s="50"/>
      <c r="C590" s="50"/>
      <c r="D590" s="50"/>
      <c r="E590" s="50"/>
      <c r="F590" s="50"/>
      <c r="G590" s="50"/>
      <c r="H590" s="50"/>
      <c r="I590" s="50"/>
      <c r="J590" s="50"/>
      <c r="K590" s="50"/>
      <c r="L590" s="50"/>
      <c r="M590" s="50"/>
      <c r="N590" s="50"/>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8"/>
      <c r="AY590" s="50"/>
      <c r="AZ590" s="50"/>
      <c r="BA590" s="50"/>
      <c r="BB590" s="50"/>
      <c r="BC590" s="267"/>
      <c r="BD590" s="267"/>
      <c r="BE590" s="267"/>
      <c r="BF590" s="267"/>
      <c r="BG590" s="267"/>
      <c r="BH590" s="267"/>
      <c r="BI590" s="267"/>
      <c r="BJ590" s="267"/>
      <c r="BK590" s="267"/>
      <c r="BL590" s="267"/>
      <c r="BM590" s="267"/>
      <c r="BN590" s="267"/>
    </row>
    <row r="591" spans="1:66" ht="12" customHeight="1" x14ac:dyDescent="0.15">
      <c r="B591" s="12"/>
      <c r="C591" s="242" t="s">
        <v>3</v>
      </c>
      <c r="D591" s="243"/>
      <c r="E591" s="243"/>
      <c r="F591" s="243"/>
      <c r="G591" s="242"/>
      <c r="H591" s="243"/>
      <c r="I591" s="243"/>
      <c r="J591" s="243"/>
      <c r="K591" s="243"/>
      <c r="L591" s="243"/>
      <c r="M591" s="244"/>
      <c r="N591" s="268" t="str">
        <f>IF(入力シート!C117="","",入力シート!C117)</f>
        <v/>
      </c>
      <c r="O591" s="269"/>
      <c r="P591" s="269"/>
      <c r="Q591" s="269"/>
      <c r="R591" s="269"/>
      <c r="S591" s="269"/>
      <c r="T591" s="269"/>
      <c r="U591" s="269"/>
      <c r="V591" s="199" t="s">
        <v>34</v>
      </c>
      <c r="W591" s="199"/>
      <c r="X591" s="199"/>
      <c r="Y591" s="200"/>
      <c r="Z591" s="236" t="str">
        <f>Z5</f>
        <v>第３5回　大阪高等学校女子体重別選手権</v>
      </c>
      <c r="AA591" s="237"/>
      <c r="AB591" s="237"/>
      <c r="AC591" s="237"/>
      <c r="AD591" s="237"/>
      <c r="AE591" s="237"/>
      <c r="AF591" s="237"/>
      <c r="AG591" s="237"/>
      <c r="AH591" s="237"/>
      <c r="AI591" s="237"/>
      <c r="AJ591" s="237"/>
      <c r="AK591" s="237"/>
      <c r="AL591" s="237"/>
      <c r="AM591" s="237"/>
      <c r="AN591" s="237"/>
      <c r="AO591" s="237"/>
      <c r="AP591" s="237"/>
      <c r="AQ591" s="237"/>
      <c r="AR591" s="237"/>
      <c r="AS591" s="237"/>
      <c r="AT591" s="237"/>
      <c r="AU591" s="237"/>
      <c r="AV591" s="237"/>
      <c r="AW591" s="237"/>
      <c r="AX591" s="237"/>
      <c r="AY591" s="237"/>
      <c r="AZ591" s="237"/>
      <c r="BA591" s="237"/>
      <c r="BB591" s="237"/>
      <c r="BC591" s="237"/>
      <c r="BD591" s="237"/>
      <c r="BE591" s="237"/>
      <c r="BF591" s="237"/>
      <c r="BG591" s="237"/>
      <c r="BH591" s="237"/>
      <c r="BI591" s="237"/>
      <c r="BJ591" s="237"/>
      <c r="BK591" s="237"/>
      <c r="BL591" s="237"/>
      <c r="BM591" s="237"/>
      <c r="BN591" s="238"/>
    </row>
    <row r="592" spans="1:66" ht="12" customHeight="1" thickBot="1" x14ac:dyDescent="0.2">
      <c r="C592" s="245"/>
      <c r="D592" s="246"/>
      <c r="E592" s="246"/>
      <c r="F592" s="246"/>
      <c r="G592" s="245"/>
      <c r="H592" s="246"/>
      <c r="I592" s="246"/>
      <c r="J592" s="246"/>
      <c r="K592" s="246"/>
      <c r="L592" s="246"/>
      <c r="M592" s="247"/>
      <c r="N592" s="270"/>
      <c r="O592" s="112"/>
      <c r="P592" s="112"/>
      <c r="Q592" s="112"/>
      <c r="R592" s="112"/>
      <c r="S592" s="112"/>
      <c r="T592" s="112"/>
      <c r="U592" s="112"/>
      <c r="V592" s="201"/>
      <c r="W592" s="201"/>
      <c r="X592" s="201"/>
      <c r="Y592" s="202"/>
      <c r="Z592" s="239"/>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0"/>
      <c r="AY592" s="240"/>
      <c r="AZ592" s="240"/>
      <c r="BA592" s="240"/>
      <c r="BB592" s="240"/>
      <c r="BC592" s="240"/>
      <c r="BD592" s="240"/>
      <c r="BE592" s="240"/>
      <c r="BF592" s="240"/>
      <c r="BG592" s="240"/>
      <c r="BH592" s="240"/>
      <c r="BI592" s="240"/>
      <c r="BJ592" s="240"/>
      <c r="BK592" s="240"/>
      <c r="BL592" s="240"/>
      <c r="BM592" s="240"/>
      <c r="BN592" s="241"/>
    </row>
    <row r="593" spans="1:66" ht="12" customHeight="1" thickBot="1" x14ac:dyDescent="0.2">
      <c r="C593" s="213" t="s">
        <v>0</v>
      </c>
      <c r="D593" s="214"/>
      <c r="E593" s="214"/>
      <c r="F593" s="214"/>
      <c r="G593" s="158" t="s">
        <v>4</v>
      </c>
      <c r="H593" s="159"/>
      <c r="I593" s="159"/>
      <c r="J593" s="159"/>
      <c r="K593" s="159"/>
      <c r="L593" s="159"/>
      <c r="M593" s="159"/>
      <c r="N593" s="159"/>
      <c r="O593" s="159"/>
      <c r="P593" s="159"/>
      <c r="Q593" s="159"/>
      <c r="R593" s="159"/>
      <c r="S593" s="159"/>
      <c r="T593" s="159"/>
      <c r="U593" s="159"/>
      <c r="V593" s="159"/>
      <c r="W593" s="159"/>
      <c r="X593" s="159"/>
      <c r="Y593" s="159"/>
      <c r="Z593" s="159"/>
      <c r="AA593" s="159"/>
      <c r="AB593" s="159"/>
      <c r="AC593" s="159"/>
      <c r="AD593" s="159"/>
      <c r="AE593" s="159"/>
      <c r="AF593" s="159"/>
      <c r="AG593" s="159"/>
      <c r="AH593" s="159"/>
      <c r="AI593" s="159"/>
      <c r="AJ593" s="158" t="s">
        <v>1</v>
      </c>
      <c r="AK593" s="159"/>
      <c r="AL593" s="159"/>
      <c r="AM593" s="159"/>
      <c r="AN593" s="159"/>
      <c r="AO593" s="159"/>
      <c r="AP593" s="159"/>
      <c r="AQ593" s="159"/>
      <c r="AR593" s="159"/>
      <c r="AS593" s="159"/>
      <c r="AT593" s="159"/>
      <c r="AU593" s="159"/>
      <c r="AV593" s="159"/>
      <c r="AW593" s="159"/>
      <c r="AX593" s="160"/>
      <c r="AY593" s="158" t="s">
        <v>5</v>
      </c>
      <c r="AZ593" s="159"/>
      <c r="BA593" s="159"/>
      <c r="BB593" s="159"/>
      <c r="BC593" s="159"/>
      <c r="BD593" s="159"/>
      <c r="BE593" s="159"/>
      <c r="BF593" s="159"/>
      <c r="BG593" s="159"/>
      <c r="BH593" s="159"/>
      <c r="BI593" s="159"/>
      <c r="BJ593" s="159"/>
      <c r="BK593" s="159"/>
      <c r="BL593" s="159"/>
      <c r="BM593" s="159"/>
      <c r="BN593" s="160"/>
    </row>
    <row r="594" spans="1:66" ht="12" customHeight="1" x14ac:dyDescent="0.15">
      <c r="C594" s="257">
        <f>入力シート!$C$9</f>
        <v>0</v>
      </c>
      <c r="D594" s="258"/>
      <c r="E594" s="258"/>
      <c r="F594" s="259"/>
      <c r="G594" s="181" t="str">
        <f>入力シート!$G$9</f>
        <v/>
      </c>
      <c r="H594" s="181"/>
      <c r="I594" s="181"/>
      <c r="J594" s="181"/>
      <c r="K594" s="181"/>
      <c r="L594" s="181"/>
      <c r="M594" s="181"/>
      <c r="N594" s="181"/>
      <c r="O594" s="181"/>
      <c r="P594" s="181"/>
      <c r="Q594" s="181"/>
      <c r="R594" s="181"/>
      <c r="S594" s="181"/>
      <c r="T594" s="181"/>
      <c r="U594" s="181"/>
      <c r="V594" s="181"/>
      <c r="W594" s="181"/>
      <c r="X594" s="181"/>
      <c r="Y594" s="181"/>
      <c r="Z594" s="229" t="s">
        <v>238</v>
      </c>
      <c r="AA594" s="229"/>
      <c r="AB594" s="229"/>
      <c r="AC594" s="229"/>
      <c r="AD594" s="229"/>
      <c r="AE594" s="229"/>
      <c r="AF594" s="229"/>
      <c r="AG594" s="229"/>
      <c r="AH594" s="229"/>
      <c r="AI594" s="230"/>
      <c r="AJ594" s="224">
        <f>入力シート!$AJ$9</f>
        <v>0</v>
      </c>
      <c r="AK594" s="225"/>
      <c r="AL594" s="225"/>
      <c r="AM594" s="225"/>
      <c r="AN594" s="225"/>
      <c r="AO594" s="225"/>
      <c r="AP594" s="225"/>
      <c r="AQ594" s="225"/>
      <c r="AR594" s="225"/>
      <c r="AS594" s="225"/>
      <c r="AT594" s="225"/>
      <c r="AU594" s="225"/>
      <c r="AV594" s="215" t="s">
        <v>2</v>
      </c>
      <c r="AW594" s="215"/>
      <c r="AX594" s="216"/>
      <c r="AY594" s="224">
        <f>入力シート!$AY$9</f>
        <v>0</v>
      </c>
      <c r="AZ594" s="225"/>
      <c r="BA594" s="225"/>
      <c r="BB594" s="225"/>
      <c r="BC594" s="225"/>
      <c r="BD594" s="225"/>
      <c r="BE594" s="225"/>
      <c r="BF594" s="225"/>
      <c r="BG594" s="225"/>
      <c r="BH594" s="225"/>
      <c r="BI594" s="225"/>
      <c r="BJ594" s="225"/>
      <c r="BK594" s="215" t="s">
        <v>2</v>
      </c>
      <c r="BL594" s="215"/>
      <c r="BM594" s="215"/>
      <c r="BN594" s="216"/>
    </row>
    <row r="595" spans="1:66" ht="12" customHeight="1" x14ac:dyDescent="0.15">
      <c r="C595" s="260"/>
      <c r="D595" s="261"/>
      <c r="E595" s="261"/>
      <c r="F595" s="262"/>
      <c r="G595" s="182"/>
      <c r="H595" s="182"/>
      <c r="I595" s="182"/>
      <c r="J595" s="182"/>
      <c r="K595" s="182"/>
      <c r="L595" s="182"/>
      <c r="M595" s="182"/>
      <c r="N595" s="182"/>
      <c r="O595" s="182"/>
      <c r="P595" s="182"/>
      <c r="Q595" s="182"/>
      <c r="R595" s="182"/>
      <c r="S595" s="182"/>
      <c r="T595" s="182"/>
      <c r="U595" s="182"/>
      <c r="V595" s="182"/>
      <c r="W595" s="182"/>
      <c r="X595" s="182"/>
      <c r="Y595" s="182"/>
      <c r="Z595" s="231"/>
      <c r="AA595" s="231"/>
      <c r="AB595" s="231"/>
      <c r="AC595" s="231"/>
      <c r="AD595" s="231"/>
      <c r="AE595" s="231"/>
      <c r="AF595" s="231"/>
      <c r="AG595" s="231"/>
      <c r="AH595" s="231"/>
      <c r="AI595" s="232"/>
      <c r="AJ595" s="226"/>
      <c r="AK595" s="227"/>
      <c r="AL595" s="227"/>
      <c r="AM595" s="227"/>
      <c r="AN595" s="227"/>
      <c r="AO595" s="227"/>
      <c r="AP595" s="227"/>
      <c r="AQ595" s="227"/>
      <c r="AR595" s="227"/>
      <c r="AS595" s="227"/>
      <c r="AT595" s="227"/>
      <c r="AU595" s="227"/>
      <c r="AV595" s="217"/>
      <c r="AW595" s="217"/>
      <c r="AX595" s="218"/>
      <c r="AY595" s="226"/>
      <c r="AZ595" s="227"/>
      <c r="BA595" s="227"/>
      <c r="BB595" s="227"/>
      <c r="BC595" s="227"/>
      <c r="BD595" s="227"/>
      <c r="BE595" s="227"/>
      <c r="BF595" s="227"/>
      <c r="BG595" s="227"/>
      <c r="BH595" s="227"/>
      <c r="BI595" s="227"/>
      <c r="BJ595" s="227"/>
      <c r="BK595" s="217"/>
      <c r="BL595" s="217"/>
      <c r="BM595" s="217"/>
      <c r="BN595" s="218"/>
    </row>
    <row r="596" spans="1:66" ht="12" customHeight="1" thickBot="1" x14ac:dyDescent="0.2">
      <c r="A596" s="13"/>
      <c r="C596" s="263"/>
      <c r="D596" s="264"/>
      <c r="E596" s="264"/>
      <c r="F596" s="265"/>
      <c r="G596" s="183"/>
      <c r="H596" s="183"/>
      <c r="I596" s="183"/>
      <c r="J596" s="183"/>
      <c r="K596" s="183"/>
      <c r="L596" s="183"/>
      <c r="M596" s="183"/>
      <c r="N596" s="183"/>
      <c r="O596" s="183"/>
      <c r="P596" s="183"/>
      <c r="Q596" s="183"/>
      <c r="R596" s="183"/>
      <c r="S596" s="183"/>
      <c r="T596" s="183"/>
      <c r="U596" s="183"/>
      <c r="V596" s="183"/>
      <c r="W596" s="183"/>
      <c r="X596" s="183"/>
      <c r="Y596" s="183"/>
      <c r="Z596" s="233"/>
      <c r="AA596" s="233"/>
      <c r="AB596" s="233"/>
      <c r="AC596" s="233"/>
      <c r="AD596" s="233"/>
      <c r="AE596" s="233"/>
      <c r="AF596" s="233"/>
      <c r="AG596" s="233"/>
      <c r="AH596" s="233"/>
      <c r="AI596" s="234"/>
      <c r="AJ596" s="228"/>
      <c r="AK596" s="198"/>
      <c r="AL596" s="198"/>
      <c r="AM596" s="198"/>
      <c r="AN596" s="198"/>
      <c r="AO596" s="198"/>
      <c r="AP596" s="198"/>
      <c r="AQ596" s="198"/>
      <c r="AR596" s="198"/>
      <c r="AS596" s="198"/>
      <c r="AT596" s="198"/>
      <c r="AU596" s="198"/>
      <c r="AV596" s="219"/>
      <c r="AW596" s="219"/>
      <c r="AX596" s="220"/>
      <c r="AY596" s="228"/>
      <c r="AZ596" s="198"/>
      <c r="BA596" s="198"/>
      <c r="BB596" s="198"/>
      <c r="BC596" s="198"/>
      <c r="BD596" s="198"/>
      <c r="BE596" s="198"/>
      <c r="BF596" s="198"/>
      <c r="BG596" s="198"/>
      <c r="BH596" s="198"/>
      <c r="BI596" s="198"/>
      <c r="BJ596" s="198"/>
      <c r="BK596" s="219"/>
      <c r="BL596" s="219"/>
      <c r="BM596" s="219"/>
      <c r="BN596" s="220"/>
    </row>
    <row r="597" spans="1:66" ht="12" customHeight="1" thickBot="1" x14ac:dyDescent="0.2">
      <c r="C597" s="221" t="s">
        <v>255</v>
      </c>
      <c r="D597" s="222"/>
      <c r="E597" s="222"/>
      <c r="F597" s="223"/>
      <c r="G597" s="254"/>
      <c r="H597" s="115"/>
      <c r="I597" s="115" t="str">
        <f>IF(入力シート!I117="","",入力シート!I117)</f>
        <v/>
      </c>
      <c r="J597" s="115"/>
      <c r="K597" s="115"/>
      <c r="L597" s="115"/>
      <c r="M597" s="115"/>
      <c r="N597" s="115"/>
      <c r="O597" s="115"/>
      <c r="P597" s="115"/>
      <c r="Q597" s="115"/>
      <c r="R597" s="115"/>
      <c r="S597" s="115"/>
      <c r="T597" s="115"/>
      <c r="U597" s="115"/>
      <c r="V597" s="255"/>
      <c r="W597" s="114"/>
      <c r="X597" s="115"/>
      <c r="Y597" s="115" t="str">
        <f>IF(入力シート!Y117="","",入力シート!Y117)</f>
        <v/>
      </c>
      <c r="Z597" s="115"/>
      <c r="AA597" s="115"/>
      <c r="AB597" s="115"/>
      <c r="AC597" s="115"/>
      <c r="AD597" s="115"/>
      <c r="AE597" s="115"/>
      <c r="AF597" s="115"/>
      <c r="AG597" s="115"/>
      <c r="AH597" s="115"/>
      <c r="AI597" s="115"/>
      <c r="AJ597" s="115"/>
      <c r="AK597" s="115"/>
      <c r="AL597" s="255"/>
      <c r="AM597" s="158" t="s">
        <v>6</v>
      </c>
      <c r="AN597" s="159"/>
      <c r="AO597" s="160"/>
      <c r="AP597" s="158" t="s">
        <v>7</v>
      </c>
      <c r="AQ597" s="159"/>
      <c r="AR597" s="160"/>
      <c r="AS597" s="158" t="s">
        <v>8</v>
      </c>
      <c r="AT597" s="159"/>
      <c r="AU597" s="159"/>
      <c r="AV597" s="159"/>
      <c r="AW597" s="160"/>
      <c r="AX597" s="158" t="s">
        <v>9</v>
      </c>
      <c r="AY597" s="159"/>
      <c r="AZ597" s="159"/>
      <c r="BA597" s="159"/>
      <c r="BB597" s="160"/>
      <c r="BC597" s="158" t="s">
        <v>10</v>
      </c>
      <c r="BD597" s="159"/>
      <c r="BE597" s="159"/>
      <c r="BF597" s="159"/>
      <c r="BG597" s="159"/>
      <c r="BH597" s="159"/>
      <c r="BI597" s="159"/>
      <c r="BJ597" s="159"/>
      <c r="BK597" s="159"/>
      <c r="BL597" s="159"/>
      <c r="BM597" s="159"/>
      <c r="BN597" s="160"/>
    </row>
    <row r="598" spans="1:66" ht="12" customHeight="1" x14ac:dyDescent="0.15">
      <c r="C598" s="207" t="s">
        <v>256</v>
      </c>
      <c r="D598" s="208"/>
      <c r="E598" s="208"/>
      <c r="F598" s="209"/>
      <c r="G598" s="90" t="s">
        <v>258</v>
      </c>
      <c r="H598" s="91"/>
      <c r="I598" s="248" t="str">
        <f>IF(入力シート!I118="","",入力シート!I118)</f>
        <v/>
      </c>
      <c r="J598" s="248"/>
      <c r="K598" s="248"/>
      <c r="L598" s="248"/>
      <c r="M598" s="248"/>
      <c r="N598" s="248"/>
      <c r="O598" s="248"/>
      <c r="P598" s="248"/>
      <c r="Q598" s="248"/>
      <c r="R598" s="248"/>
      <c r="S598" s="248"/>
      <c r="T598" s="248"/>
      <c r="U598" s="248"/>
      <c r="V598" s="249"/>
      <c r="W598" s="113" t="s">
        <v>257</v>
      </c>
      <c r="X598" s="91"/>
      <c r="Y598" s="248" t="str">
        <f>IF(入力シート!Y118="","",入力シート!Y118)</f>
        <v/>
      </c>
      <c r="Z598" s="248"/>
      <c r="AA598" s="248"/>
      <c r="AB598" s="248"/>
      <c r="AC598" s="248"/>
      <c r="AD598" s="248"/>
      <c r="AE598" s="248"/>
      <c r="AF598" s="248"/>
      <c r="AG598" s="248"/>
      <c r="AH598" s="248"/>
      <c r="AI598" s="248"/>
      <c r="AJ598" s="248"/>
      <c r="AK598" s="248"/>
      <c r="AL598" s="249"/>
      <c r="AM598" s="203" t="str">
        <f>IF(入力シート!AM117="","",入力シート!AM117)</f>
        <v/>
      </c>
      <c r="AN598" s="142"/>
      <c r="AO598" s="204"/>
      <c r="AP598" s="203" t="str">
        <f>IF(入力シート!AP117="","",入力シート!AP117)</f>
        <v/>
      </c>
      <c r="AQ598" s="142"/>
      <c r="AR598" s="204"/>
      <c r="AS598" s="203" t="str">
        <f>IF(入力シート!AS117="","",入力シート!AS117)</f>
        <v/>
      </c>
      <c r="AT598" s="142"/>
      <c r="AU598" s="142"/>
      <c r="AV598" s="142"/>
      <c r="AW598" s="204"/>
      <c r="AX598" s="203" t="str">
        <f>IF(入力シート!AX117="","",入力シート!AX117)</f>
        <v/>
      </c>
      <c r="AY598" s="142"/>
      <c r="AZ598" s="142"/>
      <c r="BA598" s="142"/>
      <c r="BB598" s="204"/>
      <c r="BC598" s="203" t="str">
        <f>IF(入力シート!BC117="","",入力シート!BC117)</f>
        <v/>
      </c>
      <c r="BD598" s="142"/>
      <c r="BE598" s="142"/>
      <c r="BF598" s="142"/>
      <c r="BG598" s="142" t="s">
        <v>260</v>
      </c>
      <c r="BH598" s="142" t="str">
        <f>IF(入力シート!BH117="","",入力シート!BH117)</f>
        <v/>
      </c>
      <c r="BI598" s="142"/>
      <c r="BJ598" s="142"/>
      <c r="BK598" s="142" t="s">
        <v>260</v>
      </c>
      <c r="BL598" s="142" t="str">
        <f>IF(入力シート!BL117="","",入力シート!BL117)</f>
        <v/>
      </c>
      <c r="BM598" s="142"/>
      <c r="BN598" s="204"/>
    </row>
    <row r="599" spans="1:66" ht="12" customHeight="1" x14ac:dyDescent="0.15">
      <c r="C599" s="207"/>
      <c r="D599" s="208"/>
      <c r="E599" s="208"/>
      <c r="F599" s="209"/>
      <c r="G599" s="84"/>
      <c r="H599" s="85"/>
      <c r="I599" s="250"/>
      <c r="J599" s="250"/>
      <c r="K599" s="250"/>
      <c r="L599" s="250"/>
      <c r="M599" s="250"/>
      <c r="N599" s="250"/>
      <c r="O599" s="250"/>
      <c r="P599" s="250"/>
      <c r="Q599" s="250"/>
      <c r="R599" s="250"/>
      <c r="S599" s="250"/>
      <c r="T599" s="250"/>
      <c r="U599" s="250"/>
      <c r="V599" s="251"/>
      <c r="W599" s="109"/>
      <c r="X599" s="110"/>
      <c r="Y599" s="250"/>
      <c r="Z599" s="250"/>
      <c r="AA599" s="250"/>
      <c r="AB599" s="250"/>
      <c r="AC599" s="250"/>
      <c r="AD599" s="250"/>
      <c r="AE599" s="250"/>
      <c r="AF599" s="250"/>
      <c r="AG599" s="250"/>
      <c r="AH599" s="250"/>
      <c r="AI599" s="250"/>
      <c r="AJ599" s="250"/>
      <c r="AK599" s="250"/>
      <c r="AL599" s="251"/>
      <c r="AM599" s="203"/>
      <c r="AN599" s="142"/>
      <c r="AO599" s="204"/>
      <c r="AP599" s="203"/>
      <c r="AQ599" s="142"/>
      <c r="AR599" s="204"/>
      <c r="AS599" s="203"/>
      <c r="AT599" s="142"/>
      <c r="AU599" s="142"/>
      <c r="AV599" s="142"/>
      <c r="AW599" s="204"/>
      <c r="AX599" s="203"/>
      <c r="AY599" s="142"/>
      <c r="AZ599" s="142"/>
      <c r="BA599" s="142"/>
      <c r="BB599" s="204"/>
      <c r="BC599" s="203"/>
      <c r="BD599" s="142"/>
      <c r="BE599" s="142"/>
      <c r="BF599" s="142"/>
      <c r="BG599" s="142"/>
      <c r="BH599" s="142"/>
      <c r="BI599" s="142"/>
      <c r="BJ599" s="142"/>
      <c r="BK599" s="142"/>
      <c r="BL599" s="142"/>
      <c r="BM599" s="142"/>
      <c r="BN599" s="204"/>
    </row>
    <row r="600" spans="1:66" ht="12" customHeight="1" thickBot="1" x14ac:dyDescent="0.2">
      <c r="C600" s="210"/>
      <c r="D600" s="211"/>
      <c r="E600" s="211"/>
      <c r="F600" s="212"/>
      <c r="G600" s="86"/>
      <c r="H600" s="87"/>
      <c r="I600" s="252"/>
      <c r="J600" s="252"/>
      <c r="K600" s="252"/>
      <c r="L600" s="252"/>
      <c r="M600" s="252"/>
      <c r="N600" s="252"/>
      <c r="O600" s="252"/>
      <c r="P600" s="252"/>
      <c r="Q600" s="252"/>
      <c r="R600" s="252"/>
      <c r="S600" s="252"/>
      <c r="T600" s="252"/>
      <c r="U600" s="252"/>
      <c r="V600" s="253"/>
      <c r="W600" s="111"/>
      <c r="X600" s="112"/>
      <c r="Y600" s="252"/>
      <c r="Z600" s="252"/>
      <c r="AA600" s="252"/>
      <c r="AB600" s="252"/>
      <c r="AC600" s="252"/>
      <c r="AD600" s="252"/>
      <c r="AE600" s="252"/>
      <c r="AF600" s="252"/>
      <c r="AG600" s="252"/>
      <c r="AH600" s="252"/>
      <c r="AI600" s="252"/>
      <c r="AJ600" s="252"/>
      <c r="AK600" s="252"/>
      <c r="AL600" s="253"/>
      <c r="AM600" s="205"/>
      <c r="AN600" s="143"/>
      <c r="AO600" s="206"/>
      <c r="AP600" s="205"/>
      <c r="AQ600" s="143"/>
      <c r="AR600" s="206"/>
      <c r="AS600" s="205"/>
      <c r="AT600" s="143"/>
      <c r="AU600" s="143"/>
      <c r="AV600" s="143"/>
      <c r="AW600" s="206"/>
      <c r="AX600" s="205"/>
      <c r="AY600" s="143"/>
      <c r="AZ600" s="143"/>
      <c r="BA600" s="143"/>
      <c r="BB600" s="206"/>
      <c r="BC600" s="205"/>
      <c r="BD600" s="143"/>
      <c r="BE600" s="143"/>
      <c r="BF600" s="143"/>
      <c r="BG600" s="143"/>
      <c r="BH600" s="143"/>
      <c r="BI600" s="143"/>
      <c r="BJ600" s="143"/>
      <c r="BK600" s="143"/>
      <c r="BL600" s="143"/>
      <c r="BM600" s="143"/>
      <c r="BN600" s="206"/>
    </row>
    <row r="601" spans="1:66" ht="12" customHeight="1" x14ac:dyDescent="0.15">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c r="BD601" s="58"/>
      <c r="BE601" s="58"/>
      <c r="BF601" s="58"/>
      <c r="BG601" s="58"/>
      <c r="BH601" s="58"/>
      <c r="BI601" s="58"/>
      <c r="BJ601" s="58"/>
      <c r="BK601" s="58"/>
      <c r="BL601" s="58"/>
      <c r="BM601" s="58"/>
      <c r="BN601" s="58"/>
    </row>
    <row r="602" spans="1:66" ht="12" customHeight="1" x14ac:dyDescent="0.15">
      <c r="C602" s="10"/>
      <c r="D602" s="10"/>
      <c r="E602" s="10"/>
      <c r="F602" s="10"/>
      <c r="G602" s="10"/>
      <c r="H602" s="10"/>
      <c r="I602" s="10"/>
      <c r="J602" s="10"/>
      <c r="K602" s="10"/>
      <c r="L602" s="10"/>
      <c r="M602" s="10"/>
      <c r="N602" s="10"/>
      <c r="O602" s="10"/>
      <c r="P602" s="10"/>
      <c r="Q602" s="10"/>
      <c r="R602" s="57"/>
      <c r="S602" s="57"/>
      <c r="T602" s="57"/>
      <c r="U602" s="57"/>
      <c r="V602" s="57"/>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row>
    <row r="603" spans="1:66" ht="12" customHeight="1" x14ac:dyDescent="0.15">
      <c r="C603" s="10"/>
      <c r="D603" s="10"/>
      <c r="E603" s="10"/>
      <c r="F603" s="10"/>
      <c r="G603" s="10"/>
      <c r="H603" s="10"/>
      <c r="I603" s="10"/>
      <c r="J603" s="10"/>
      <c r="K603" s="10"/>
      <c r="L603" s="10"/>
      <c r="M603" s="10"/>
      <c r="N603" s="10"/>
      <c r="O603" s="10"/>
      <c r="P603" s="10"/>
      <c r="Q603" s="10"/>
      <c r="R603" s="57"/>
      <c r="S603" s="57"/>
      <c r="T603" s="57"/>
      <c r="U603" s="57"/>
      <c r="V603" s="57"/>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row>
    <row r="604" spans="1:66" ht="12" customHeight="1" x14ac:dyDescent="0.15">
      <c r="C604" s="10"/>
      <c r="D604" s="10"/>
      <c r="E604" s="10"/>
      <c r="F604" s="10"/>
      <c r="G604" s="10"/>
      <c r="H604" s="10"/>
      <c r="I604" s="10"/>
      <c r="J604" s="10"/>
      <c r="K604" s="10"/>
      <c r="L604" s="10"/>
      <c r="M604" s="10"/>
      <c r="N604" s="10"/>
      <c r="O604" s="10"/>
      <c r="P604" s="10"/>
      <c r="Q604" s="10"/>
      <c r="R604" s="57"/>
      <c r="S604" s="57"/>
      <c r="T604" s="57"/>
      <c r="U604" s="57"/>
      <c r="V604" s="57"/>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row>
    <row r="605" spans="1:66" ht="12" customHeight="1" x14ac:dyDescent="0.15">
      <c r="C605" s="10"/>
      <c r="D605" s="10"/>
      <c r="E605" s="10"/>
      <c r="F605" s="10"/>
      <c r="G605" s="10"/>
      <c r="H605" s="10"/>
      <c r="I605" s="10"/>
      <c r="J605" s="10"/>
      <c r="K605" s="10"/>
      <c r="L605" s="10"/>
      <c r="M605" s="10"/>
      <c r="N605" s="10"/>
      <c r="O605" s="10"/>
      <c r="P605" s="10"/>
      <c r="Q605" s="10"/>
      <c r="R605" s="57"/>
      <c r="S605" s="57"/>
      <c r="T605" s="57"/>
      <c r="U605" s="57"/>
      <c r="V605" s="57"/>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row>
    <row r="606" spans="1:66" ht="12" customHeight="1" x14ac:dyDescent="0.15">
      <c r="C606" s="14"/>
      <c r="D606" s="14"/>
      <c r="E606" s="14"/>
      <c r="F606" s="14"/>
      <c r="G606" s="14"/>
      <c r="H606" s="14"/>
      <c r="I606" s="14"/>
      <c r="J606" s="14"/>
      <c r="K606" s="14"/>
      <c r="L606" s="14"/>
      <c r="M606" s="14"/>
      <c r="N606" s="13"/>
      <c r="O606" s="14"/>
      <c r="P606" s="14"/>
      <c r="Q606" s="14"/>
      <c r="R606" s="14"/>
      <c r="S606" s="14"/>
      <c r="T606" s="14"/>
      <c r="U606" s="14"/>
      <c r="V606" s="15"/>
      <c r="W606" s="15"/>
      <c r="X606" s="15"/>
      <c r="Y606" s="15"/>
      <c r="Z606" s="15"/>
      <c r="AA606" s="14"/>
      <c r="AB606" s="14"/>
      <c r="AC606" s="14"/>
      <c r="AD606" s="14"/>
      <c r="AE606" s="14"/>
      <c r="AF606" s="14"/>
      <c r="AG606" s="14"/>
      <c r="AH606" s="14"/>
      <c r="AI606" s="13"/>
      <c r="AJ606" s="13"/>
      <c r="AK606" s="14"/>
      <c r="AL606" s="14"/>
      <c r="AM606" s="14"/>
      <c r="AN606" s="14"/>
      <c r="AO606" s="14"/>
      <c r="AP606" s="14"/>
      <c r="AQ606" s="14"/>
      <c r="AR606" s="14"/>
      <c r="AS606" s="13"/>
      <c r="AT606" s="13"/>
      <c r="AU606" s="14"/>
      <c r="AV606" s="14"/>
      <c r="AW606" s="14"/>
      <c r="AX606" s="14"/>
      <c r="AY606" s="14"/>
      <c r="AZ606" s="14"/>
      <c r="BA606" s="14"/>
      <c r="BB606" s="14"/>
      <c r="BC606" s="14"/>
      <c r="BD606" s="14"/>
      <c r="BE606" s="14"/>
      <c r="BF606" s="14"/>
      <c r="BG606" s="14"/>
      <c r="BH606" s="14"/>
      <c r="BI606" s="14"/>
      <c r="BJ606" s="14"/>
      <c r="BK606" s="14"/>
      <c r="BL606" s="14"/>
      <c r="BM606" s="14"/>
      <c r="BN606" s="14"/>
    </row>
    <row r="607" spans="1:66" ht="12" customHeight="1" x14ac:dyDescent="0.15">
      <c r="C607" s="14"/>
      <c r="D607" s="14"/>
      <c r="E607" s="14"/>
      <c r="F607" s="14"/>
      <c r="G607" s="14"/>
      <c r="H607" s="14"/>
      <c r="I607" s="14"/>
      <c r="J607" s="14"/>
      <c r="K607" s="14"/>
      <c r="L607" s="14"/>
      <c r="M607" s="14"/>
      <c r="N607" s="13"/>
      <c r="O607" s="14"/>
      <c r="P607" s="14"/>
      <c r="Q607" s="14"/>
      <c r="R607" s="14"/>
      <c r="S607" s="14"/>
      <c r="T607" s="14"/>
      <c r="U607" s="14"/>
      <c r="V607" s="15"/>
      <c r="W607" s="15"/>
      <c r="X607" s="15"/>
      <c r="Y607" s="15"/>
      <c r="Z607" s="15"/>
      <c r="AA607" s="14"/>
      <c r="AB607" s="14"/>
      <c r="AC607" s="14"/>
      <c r="AD607" s="14"/>
      <c r="AE607" s="14"/>
      <c r="AF607" s="14"/>
      <c r="AG607" s="14"/>
      <c r="AH607" s="14"/>
      <c r="AI607" s="13"/>
      <c r="AJ607" s="13"/>
      <c r="AK607" s="14"/>
      <c r="AL607" s="14"/>
      <c r="AM607" s="14"/>
      <c r="AN607" s="14"/>
      <c r="AO607" s="14"/>
      <c r="AP607" s="14"/>
      <c r="AQ607" s="14"/>
      <c r="AR607" s="14"/>
      <c r="AS607" s="13"/>
      <c r="AT607" s="13"/>
      <c r="AU607" s="14"/>
      <c r="AV607" s="14"/>
      <c r="AW607" s="14"/>
      <c r="AX607" s="14"/>
      <c r="AY607" s="14"/>
      <c r="AZ607" s="14"/>
      <c r="BA607" s="14"/>
      <c r="BB607" s="14"/>
      <c r="BC607" s="14"/>
      <c r="BD607" s="14"/>
      <c r="BE607" s="14"/>
      <c r="BF607" s="14"/>
      <c r="BG607" s="14"/>
      <c r="BH607" s="14"/>
      <c r="BI607" s="14"/>
      <c r="BJ607" s="14"/>
      <c r="BK607" s="14"/>
      <c r="BL607" s="14"/>
      <c r="BM607" s="14"/>
      <c r="BN607" s="14"/>
    </row>
    <row r="608" spans="1:66" ht="12" customHeight="1" thickBot="1" x14ac:dyDescent="0.2">
      <c r="B608" s="22"/>
      <c r="C608" s="23"/>
      <c r="D608" s="23"/>
      <c r="E608" s="23"/>
      <c r="F608" s="23"/>
      <c r="G608" s="24"/>
      <c r="H608" s="25"/>
      <c r="I608" s="25"/>
      <c r="J608" s="25"/>
      <c r="K608" s="25"/>
      <c r="L608" s="25"/>
      <c r="M608" s="25"/>
      <c r="N608" s="25"/>
      <c r="O608" s="25"/>
      <c r="P608" s="25"/>
      <c r="Q608" s="25"/>
      <c r="R608" s="25"/>
      <c r="S608" s="25"/>
      <c r="T608" s="25"/>
      <c r="U608" s="25"/>
      <c r="V608" s="25"/>
      <c r="W608" s="25"/>
      <c r="X608" s="25"/>
      <c r="Y608" s="25"/>
      <c r="Z608" s="25"/>
      <c r="AA608" s="20"/>
      <c r="AB608" s="20"/>
      <c r="AC608" s="235" t="s">
        <v>29</v>
      </c>
      <c r="AD608" s="256" t="s">
        <v>263</v>
      </c>
      <c r="AE608" s="110"/>
      <c r="AF608" s="110"/>
      <c r="AG608" s="110"/>
      <c r="AH608" s="110"/>
      <c r="AI608" s="110"/>
      <c r="AJ608" s="110"/>
      <c r="AK608" s="110"/>
      <c r="AL608" s="235" t="s">
        <v>261</v>
      </c>
      <c r="AM608" s="14"/>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c r="BN608" s="23"/>
    </row>
    <row r="609" spans="1:66" ht="12" customHeight="1" x14ac:dyDescent="0.15">
      <c r="C609" s="14"/>
      <c r="D609" s="14"/>
      <c r="E609" s="14"/>
      <c r="F609" s="14"/>
      <c r="G609" s="21"/>
      <c r="H609" s="20"/>
      <c r="I609" s="20"/>
      <c r="J609" s="20"/>
      <c r="K609" s="20"/>
      <c r="L609" s="20"/>
      <c r="M609" s="20"/>
      <c r="N609" s="20"/>
      <c r="O609" s="20"/>
      <c r="P609" s="20"/>
      <c r="Q609" s="20"/>
      <c r="R609" s="20"/>
      <c r="S609" s="20"/>
      <c r="T609" s="20"/>
      <c r="U609" s="20"/>
      <c r="V609" s="20"/>
      <c r="W609" s="20"/>
      <c r="X609" s="20"/>
      <c r="Y609" s="20"/>
      <c r="Z609" s="20"/>
      <c r="AA609" s="27"/>
      <c r="AB609" s="27"/>
      <c r="AC609" s="235"/>
      <c r="AD609" s="110"/>
      <c r="AE609" s="110"/>
      <c r="AF609" s="110"/>
      <c r="AG609" s="110"/>
      <c r="AH609" s="110"/>
      <c r="AI609" s="110"/>
      <c r="AJ609" s="110"/>
      <c r="AK609" s="110"/>
      <c r="AL609" s="235"/>
      <c r="AM609" s="26"/>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row>
    <row r="610" spans="1:66" ht="12" customHeight="1" x14ac:dyDescent="0.15">
      <c r="C610" s="34"/>
      <c r="D610" s="34"/>
      <c r="E610" s="34"/>
      <c r="F610" s="34"/>
      <c r="G610" s="34"/>
      <c r="H610" s="34"/>
      <c r="I610" s="34"/>
      <c r="J610" s="34"/>
      <c r="K610" s="34"/>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row>
    <row r="611" spans="1:66" ht="12" customHeight="1" x14ac:dyDescent="0.15">
      <c r="C611" s="34"/>
      <c r="D611" s="34"/>
      <c r="E611" s="34"/>
      <c r="F611" s="34"/>
      <c r="G611" s="34"/>
      <c r="H611" s="34"/>
      <c r="I611" s="34"/>
      <c r="J611" s="34"/>
      <c r="K611" s="34"/>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row>
    <row r="612" spans="1:66" ht="12" customHeight="1" x14ac:dyDescent="0.15">
      <c r="A612" s="50"/>
      <c r="B612" s="50"/>
      <c r="C612" s="50"/>
      <c r="D612" s="50"/>
      <c r="E612" s="50"/>
      <c r="F612" s="50"/>
      <c r="G612" s="50"/>
      <c r="H612" s="50"/>
      <c r="I612" s="50"/>
      <c r="J612" s="50"/>
      <c r="K612" s="50"/>
      <c r="L612" s="50"/>
      <c r="M612" s="50"/>
      <c r="N612" s="50"/>
      <c r="O612" s="197" t="s">
        <v>254</v>
      </c>
      <c r="P612" s="197"/>
      <c r="Q612" s="197"/>
      <c r="R612" s="197"/>
      <c r="S612" s="197"/>
      <c r="T612" s="197"/>
      <c r="U612" s="197"/>
      <c r="V612" s="197"/>
      <c r="W612" s="197"/>
      <c r="X612" s="197"/>
      <c r="Y612" s="197"/>
      <c r="Z612" s="197"/>
      <c r="AA612" s="197"/>
      <c r="AB612" s="197"/>
      <c r="AC612" s="197"/>
      <c r="AD612" s="197"/>
      <c r="AE612" s="197"/>
      <c r="AF612" s="197"/>
      <c r="AG612" s="197"/>
      <c r="AH612" s="197"/>
      <c r="AI612" s="197"/>
      <c r="AJ612" s="197"/>
      <c r="AK612" s="197"/>
      <c r="AL612" s="197"/>
      <c r="AM612" s="197"/>
      <c r="AN612" s="197"/>
      <c r="AO612" s="197"/>
      <c r="AP612" s="197"/>
      <c r="AQ612" s="197"/>
      <c r="AR612" s="197"/>
      <c r="AS612" s="197"/>
      <c r="AT612" s="197"/>
      <c r="AU612" s="197"/>
      <c r="AV612" s="197"/>
      <c r="AW612" s="197"/>
      <c r="AX612" s="197"/>
      <c r="AY612" s="50"/>
      <c r="AZ612" s="50"/>
      <c r="BA612" s="50"/>
      <c r="BB612" s="50"/>
      <c r="BC612" s="266">
        <f ca="1">NOW()</f>
        <v>43269.733627893518</v>
      </c>
      <c r="BD612" s="266"/>
      <c r="BE612" s="266"/>
      <c r="BF612" s="266"/>
      <c r="BG612" s="266"/>
      <c r="BH612" s="266"/>
      <c r="BI612" s="266"/>
      <c r="BJ612" s="266"/>
      <c r="BK612" s="266"/>
      <c r="BL612" s="266"/>
      <c r="BM612" s="266"/>
      <c r="BN612" s="266"/>
    </row>
    <row r="613" spans="1:66" ht="12" customHeight="1" thickBot="1" x14ac:dyDescent="0.2">
      <c r="A613" s="50"/>
      <c r="B613" s="50"/>
      <c r="C613" s="50"/>
      <c r="D613" s="50"/>
      <c r="E613" s="50"/>
      <c r="F613" s="50"/>
      <c r="G613" s="50"/>
      <c r="H613" s="50"/>
      <c r="I613" s="50"/>
      <c r="J613" s="50"/>
      <c r="K613" s="50"/>
      <c r="L613" s="50"/>
      <c r="M613" s="50"/>
      <c r="N613" s="50"/>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c r="AS613" s="198"/>
      <c r="AT613" s="198"/>
      <c r="AU613" s="198"/>
      <c r="AV613" s="198"/>
      <c r="AW613" s="198"/>
      <c r="AX613" s="198"/>
      <c r="AY613" s="50"/>
      <c r="AZ613" s="50"/>
      <c r="BA613" s="50"/>
      <c r="BB613" s="50"/>
      <c r="BC613" s="267"/>
      <c r="BD613" s="267"/>
      <c r="BE613" s="267"/>
      <c r="BF613" s="267"/>
      <c r="BG613" s="267"/>
      <c r="BH613" s="267"/>
      <c r="BI613" s="267"/>
      <c r="BJ613" s="267"/>
      <c r="BK613" s="267"/>
      <c r="BL613" s="267"/>
      <c r="BM613" s="267"/>
      <c r="BN613" s="267"/>
    </row>
    <row r="614" spans="1:66" ht="12" customHeight="1" x14ac:dyDescent="0.15">
      <c r="B614" s="12"/>
      <c r="C614" s="242" t="s">
        <v>3</v>
      </c>
      <c r="D614" s="243"/>
      <c r="E614" s="243"/>
      <c r="F614" s="243"/>
      <c r="G614" s="242"/>
      <c r="H614" s="243"/>
      <c r="I614" s="243"/>
      <c r="J614" s="243"/>
      <c r="K614" s="243"/>
      <c r="L614" s="243"/>
      <c r="M614" s="244"/>
      <c r="N614" s="268" t="str">
        <f>IF(入力シート!C121="","",入力シート!C121)</f>
        <v/>
      </c>
      <c r="O614" s="269"/>
      <c r="P614" s="269"/>
      <c r="Q614" s="269"/>
      <c r="R614" s="269"/>
      <c r="S614" s="269"/>
      <c r="T614" s="269"/>
      <c r="U614" s="269"/>
      <c r="V614" s="199" t="s">
        <v>34</v>
      </c>
      <c r="W614" s="199"/>
      <c r="X614" s="199"/>
      <c r="Y614" s="200"/>
      <c r="Z614" s="236" t="str">
        <f>Z5</f>
        <v>第３5回　大阪高等学校女子体重別選手権</v>
      </c>
      <c r="AA614" s="237"/>
      <c r="AB614" s="237"/>
      <c r="AC614" s="237"/>
      <c r="AD614" s="237"/>
      <c r="AE614" s="237"/>
      <c r="AF614" s="237"/>
      <c r="AG614" s="237"/>
      <c r="AH614" s="237"/>
      <c r="AI614" s="237"/>
      <c r="AJ614" s="237"/>
      <c r="AK614" s="237"/>
      <c r="AL614" s="237"/>
      <c r="AM614" s="237"/>
      <c r="AN614" s="237"/>
      <c r="AO614" s="237"/>
      <c r="AP614" s="237"/>
      <c r="AQ614" s="237"/>
      <c r="AR614" s="237"/>
      <c r="AS614" s="237"/>
      <c r="AT614" s="237"/>
      <c r="AU614" s="237"/>
      <c r="AV614" s="237"/>
      <c r="AW614" s="237"/>
      <c r="AX614" s="237"/>
      <c r="AY614" s="237"/>
      <c r="AZ614" s="237"/>
      <c r="BA614" s="237"/>
      <c r="BB614" s="237"/>
      <c r="BC614" s="237"/>
      <c r="BD614" s="237"/>
      <c r="BE614" s="237"/>
      <c r="BF614" s="237"/>
      <c r="BG614" s="237"/>
      <c r="BH614" s="237"/>
      <c r="BI614" s="237"/>
      <c r="BJ614" s="237"/>
      <c r="BK614" s="237"/>
      <c r="BL614" s="237"/>
      <c r="BM614" s="237"/>
      <c r="BN614" s="238"/>
    </row>
    <row r="615" spans="1:66" ht="12" customHeight="1" thickBot="1" x14ac:dyDescent="0.2">
      <c r="C615" s="245"/>
      <c r="D615" s="246"/>
      <c r="E615" s="246"/>
      <c r="F615" s="246"/>
      <c r="G615" s="245"/>
      <c r="H615" s="246"/>
      <c r="I615" s="246"/>
      <c r="J615" s="246"/>
      <c r="K615" s="246"/>
      <c r="L615" s="246"/>
      <c r="M615" s="247"/>
      <c r="N615" s="270"/>
      <c r="O615" s="112"/>
      <c r="P615" s="112"/>
      <c r="Q615" s="112"/>
      <c r="R615" s="112"/>
      <c r="S615" s="112"/>
      <c r="T615" s="112"/>
      <c r="U615" s="112"/>
      <c r="V615" s="201"/>
      <c r="W615" s="201"/>
      <c r="X615" s="201"/>
      <c r="Y615" s="202"/>
      <c r="Z615" s="239"/>
      <c r="AA615" s="240"/>
      <c r="AB615" s="240"/>
      <c r="AC615" s="240"/>
      <c r="AD615" s="240"/>
      <c r="AE615" s="240"/>
      <c r="AF615" s="240"/>
      <c r="AG615" s="240"/>
      <c r="AH615" s="240"/>
      <c r="AI615" s="240"/>
      <c r="AJ615" s="240"/>
      <c r="AK615" s="240"/>
      <c r="AL615" s="240"/>
      <c r="AM615" s="240"/>
      <c r="AN615" s="240"/>
      <c r="AO615" s="240"/>
      <c r="AP615" s="240"/>
      <c r="AQ615" s="240"/>
      <c r="AR615" s="240"/>
      <c r="AS615" s="240"/>
      <c r="AT615" s="240"/>
      <c r="AU615" s="240"/>
      <c r="AV615" s="240"/>
      <c r="AW615" s="240"/>
      <c r="AX615" s="240"/>
      <c r="AY615" s="240"/>
      <c r="AZ615" s="240"/>
      <c r="BA615" s="240"/>
      <c r="BB615" s="240"/>
      <c r="BC615" s="240"/>
      <c r="BD615" s="240"/>
      <c r="BE615" s="240"/>
      <c r="BF615" s="240"/>
      <c r="BG615" s="240"/>
      <c r="BH615" s="240"/>
      <c r="BI615" s="240"/>
      <c r="BJ615" s="240"/>
      <c r="BK615" s="240"/>
      <c r="BL615" s="240"/>
      <c r="BM615" s="240"/>
      <c r="BN615" s="241"/>
    </row>
    <row r="616" spans="1:66" ht="12" customHeight="1" thickBot="1" x14ac:dyDescent="0.2">
      <c r="C616" s="213" t="s">
        <v>0</v>
      </c>
      <c r="D616" s="214"/>
      <c r="E616" s="214"/>
      <c r="F616" s="214"/>
      <c r="G616" s="158" t="s">
        <v>4</v>
      </c>
      <c r="H616" s="159"/>
      <c r="I616" s="159"/>
      <c r="J616" s="159"/>
      <c r="K616" s="159"/>
      <c r="L616" s="159"/>
      <c r="M616" s="159"/>
      <c r="N616" s="159"/>
      <c r="O616" s="159"/>
      <c r="P616" s="159"/>
      <c r="Q616" s="159"/>
      <c r="R616" s="159"/>
      <c r="S616" s="159"/>
      <c r="T616" s="159"/>
      <c r="U616" s="159"/>
      <c r="V616" s="159"/>
      <c r="W616" s="159"/>
      <c r="X616" s="159"/>
      <c r="Y616" s="159"/>
      <c r="Z616" s="159"/>
      <c r="AA616" s="159"/>
      <c r="AB616" s="159"/>
      <c r="AC616" s="159"/>
      <c r="AD616" s="159"/>
      <c r="AE616" s="159"/>
      <c r="AF616" s="159"/>
      <c r="AG616" s="159"/>
      <c r="AH616" s="159"/>
      <c r="AI616" s="159"/>
      <c r="AJ616" s="158" t="s">
        <v>1</v>
      </c>
      <c r="AK616" s="159"/>
      <c r="AL616" s="159"/>
      <c r="AM616" s="159"/>
      <c r="AN616" s="159"/>
      <c r="AO616" s="159"/>
      <c r="AP616" s="159"/>
      <c r="AQ616" s="159"/>
      <c r="AR616" s="159"/>
      <c r="AS616" s="159"/>
      <c r="AT616" s="159"/>
      <c r="AU616" s="159"/>
      <c r="AV616" s="159"/>
      <c r="AW616" s="159"/>
      <c r="AX616" s="160"/>
      <c r="AY616" s="158" t="s">
        <v>5</v>
      </c>
      <c r="AZ616" s="159"/>
      <c r="BA616" s="159"/>
      <c r="BB616" s="159"/>
      <c r="BC616" s="159"/>
      <c r="BD616" s="159"/>
      <c r="BE616" s="159"/>
      <c r="BF616" s="159"/>
      <c r="BG616" s="159"/>
      <c r="BH616" s="159"/>
      <c r="BI616" s="159"/>
      <c r="BJ616" s="159"/>
      <c r="BK616" s="159"/>
      <c r="BL616" s="159"/>
      <c r="BM616" s="159"/>
      <c r="BN616" s="160"/>
    </row>
    <row r="617" spans="1:66" ht="12" customHeight="1" x14ac:dyDescent="0.15">
      <c r="C617" s="257">
        <f>入力シート!$C$9</f>
        <v>0</v>
      </c>
      <c r="D617" s="258"/>
      <c r="E617" s="258"/>
      <c r="F617" s="259"/>
      <c r="G617" s="181" t="str">
        <f>入力シート!$G$9</f>
        <v/>
      </c>
      <c r="H617" s="181"/>
      <c r="I617" s="181"/>
      <c r="J617" s="181"/>
      <c r="K617" s="181"/>
      <c r="L617" s="181"/>
      <c r="M617" s="181"/>
      <c r="N617" s="181"/>
      <c r="O617" s="181"/>
      <c r="P617" s="181"/>
      <c r="Q617" s="181"/>
      <c r="R617" s="181"/>
      <c r="S617" s="181"/>
      <c r="T617" s="181"/>
      <c r="U617" s="181"/>
      <c r="V617" s="181"/>
      <c r="W617" s="181"/>
      <c r="X617" s="181"/>
      <c r="Y617" s="181"/>
      <c r="Z617" s="229" t="s">
        <v>238</v>
      </c>
      <c r="AA617" s="229"/>
      <c r="AB617" s="229"/>
      <c r="AC617" s="229"/>
      <c r="AD617" s="229"/>
      <c r="AE617" s="229"/>
      <c r="AF617" s="229"/>
      <c r="AG617" s="229"/>
      <c r="AH617" s="229"/>
      <c r="AI617" s="230"/>
      <c r="AJ617" s="224">
        <f>入力シート!$AJ$9</f>
        <v>0</v>
      </c>
      <c r="AK617" s="225"/>
      <c r="AL617" s="225"/>
      <c r="AM617" s="225"/>
      <c r="AN617" s="225"/>
      <c r="AO617" s="225"/>
      <c r="AP617" s="225"/>
      <c r="AQ617" s="225"/>
      <c r="AR617" s="225"/>
      <c r="AS617" s="225"/>
      <c r="AT617" s="225"/>
      <c r="AU617" s="225"/>
      <c r="AV617" s="215" t="s">
        <v>2</v>
      </c>
      <c r="AW617" s="215"/>
      <c r="AX617" s="216"/>
      <c r="AY617" s="224">
        <f>入力シート!$AY$9</f>
        <v>0</v>
      </c>
      <c r="AZ617" s="225"/>
      <c r="BA617" s="225"/>
      <c r="BB617" s="225"/>
      <c r="BC617" s="225"/>
      <c r="BD617" s="225"/>
      <c r="BE617" s="225"/>
      <c r="BF617" s="225"/>
      <c r="BG617" s="225"/>
      <c r="BH617" s="225"/>
      <c r="BI617" s="225"/>
      <c r="BJ617" s="225"/>
      <c r="BK617" s="215" t="s">
        <v>2</v>
      </c>
      <c r="BL617" s="215"/>
      <c r="BM617" s="215"/>
      <c r="BN617" s="216"/>
    </row>
    <row r="618" spans="1:66" ht="12" customHeight="1" x14ac:dyDescent="0.15">
      <c r="C618" s="260"/>
      <c r="D618" s="261"/>
      <c r="E618" s="261"/>
      <c r="F618" s="262"/>
      <c r="G618" s="182"/>
      <c r="H618" s="182"/>
      <c r="I618" s="182"/>
      <c r="J618" s="182"/>
      <c r="K618" s="182"/>
      <c r="L618" s="182"/>
      <c r="M618" s="182"/>
      <c r="N618" s="182"/>
      <c r="O618" s="182"/>
      <c r="P618" s="182"/>
      <c r="Q618" s="182"/>
      <c r="R618" s="182"/>
      <c r="S618" s="182"/>
      <c r="T618" s="182"/>
      <c r="U618" s="182"/>
      <c r="V618" s="182"/>
      <c r="W618" s="182"/>
      <c r="X618" s="182"/>
      <c r="Y618" s="182"/>
      <c r="Z618" s="231"/>
      <c r="AA618" s="231"/>
      <c r="AB618" s="231"/>
      <c r="AC618" s="231"/>
      <c r="AD618" s="231"/>
      <c r="AE618" s="231"/>
      <c r="AF618" s="231"/>
      <c r="AG618" s="231"/>
      <c r="AH618" s="231"/>
      <c r="AI618" s="232"/>
      <c r="AJ618" s="226"/>
      <c r="AK618" s="227"/>
      <c r="AL618" s="227"/>
      <c r="AM618" s="227"/>
      <c r="AN618" s="227"/>
      <c r="AO618" s="227"/>
      <c r="AP618" s="227"/>
      <c r="AQ618" s="227"/>
      <c r="AR618" s="227"/>
      <c r="AS618" s="227"/>
      <c r="AT618" s="227"/>
      <c r="AU618" s="227"/>
      <c r="AV618" s="217"/>
      <c r="AW618" s="217"/>
      <c r="AX618" s="218"/>
      <c r="AY618" s="226"/>
      <c r="AZ618" s="227"/>
      <c r="BA618" s="227"/>
      <c r="BB618" s="227"/>
      <c r="BC618" s="227"/>
      <c r="BD618" s="227"/>
      <c r="BE618" s="227"/>
      <c r="BF618" s="227"/>
      <c r="BG618" s="227"/>
      <c r="BH618" s="227"/>
      <c r="BI618" s="227"/>
      <c r="BJ618" s="227"/>
      <c r="BK618" s="217"/>
      <c r="BL618" s="217"/>
      <c r="BM618" s="217"/>
      <c r="BN618" s="218"/>
    </row>
    <row r="619" spans="1:66" ht="12" customHeight="1" thickBot="1" x14ac:dyDescent="0.2">
      <c r="A619" s="13"/>
      <c r="C619" s="263"/>
      <c r="D619" s="264"/>
      <c r="E619" s="264"/>
      <c r="F619" s="265"/>
      <c r="G619" s="183"/>
      <c r="H619" s="183"/>
      <c r="I619" s="183"/>
      <c r="J619" s="183"/>
      <c r="K619" s="183"/>
      <c r="L619" s="183"/>
      <c r="M619" s="183"/>
      <c r="N619" s="183"/>
      <c r="O619" s="183"/>
      <c r="P619" s="183"/>
      <c r="Q619" s="183"/>
      <c r="R619" s="183"/>
      <c r="S619" s="183"/>
      <c r="T619" s="183"/>
      <c r="U619" s="183"/>
      <c r="V619" s="183"/>
      <c r="W619" s="183"/>
      <c r="X619" s="183"/>
      <c r="Y619" s="183"/>
      <c r="Z619" s="233"/>
      <c r="AA619" s="233"/>
      <c r="AB619" s="233"/>
      <c r="AC619" s="233"/>
      <c r="AD619" s="233"/>
      <c r="AE619" s="233"/>
      <c r="AF619" s="233"/>
      <c r="AG619" s="233"/>
      <c r="AH619" s="233"/>
      <c r="AI619" s="234"/>
      <c r="AJ619" s="228"/>
      <c r="AK619" s="198"/>
      <c r="AL619" s="198"/>
      <c r="AM619" s="198"/>
      <c r="AN619" s="198"/>
      <c r="AO619" s="198"/>
      <c r="AP619" s="198"/>
      <c r="AQ619" s="198"/>
      <c r="AR619" s="198"/>
      <c r="AS619" s="198"/>
      <c r="AT619" s="198"/>
      <c r="AU619" s="198"/>
      <c r="AV619" s="219"/>
      <c r="AW619" s="219"/>
      <c r="AX619" s="220"/>
      <c r="AY619" s="228"/>
      <c r="AZ619" s="198"/>
      <c r="BA619" s="198"/>
      <c r="BB619" s="198"/>
      <c r="BC619" s="198"/>
      <c r="BD619" s="198"/>
      <c r="BE619" s="198"/>
      <c r="BF619" s="198"/>
      <c r="BG619" s="198"/>
      <c r="BH619" s="198"/>
      <c r="BI619" s="198"/>
      <c r="BJ619" s="198"/>
      <c r="BK619" s="219"/>
      <c r="BL619" s="219"/>
      <c r="BM619" s="219"/>
      <c r="BN619" s="220"/>
    </row>
    <row r="620" spans="1:66" ht="12" customHeight="1" thickBot="1" x14ac:dyDescent="0.2">
      <c r="C620" s="221" t="s">
        <v>255</v>
      </c>
      <c r="D620" s="222"/>
      <c r="E620" s="222"/>
      <c r="F620" s="223"/>
      <c r="G620" s="254"/>
      <c r="H620" s="115"/>
      <c r="I620" s="115" t="str">
        <f>IF(入力シート!I121="","",入力シート!I121)</f>
        <v/>
      </c>
      <c r="J620" s="115"/>
      <c r="K620" s="115"/>
      <c r="L620" s="115"/>
      <c r="M620" s="115"/>
      <c r="N620" s="115"/>
      <c r="O620" s="115"/>
      <c r="P620" s="115"/>
      <c r="Q620" s="115"/>
      <c r="R620" s="115"/>
      <c r="S620" s="115"/>
      <c r="T620" s="115"/>
      <c r="U620" s="115"/>
      <c r="V620" s="255"/>
      <c r="W620" s="114"/>
      <c r="X620" s="115"/>
      <c r="Y620" s="115" t="str">
        <f>IF(入力シート!Y121="","",入力シート!Y121)</f>
        <v/>
      </c>
      <c r="Z620" s="115"/>
      <c r="AA620" s="115"/>
      <c r="AB620" s="115"/>
      <c r="AC620" s="115"/>
      <c r="AD620" s="115"/>
      <c r="AE620" s="115"/>
      <c r="AF620" s="115"/>
      <c r="AG620" s="115"/>
      <c r="AH620" s="115"/>
      <c r="AI620" s="115"/>
      <c r="AJ620" s="115"/>
      <c r="AK620" s="115"/>
      <c r="AL620" s="255"/>
      <c r="AM620" s="158" t="s">
        <v>6</v>
      </c>
      <c r="AN620" s="159"/>
      <c r="AO620" s="160"/>
      <c r="AP620" s="158" t="s">
        <v>7</v>
      </c>
      <c r="AQ620" s="159"/>
      <c r="AR620" s="160"/>
      <c r="AS620" s="158" t="s">
        <v>8</v>
      </c>
      <c r="AT620" s="159"/>
      <c r="AU620" s="159"/>
      <c r="AV620" s="159"/>
      <c r="AW620" s="160"/>
      <c r="AX620" s="158" t="s">
        <v>9</v>
      </c>
      <c r="AY620" s="159"/>
      <c r="AZ620" s="159"/>
      <c r="BA620" s="159"/>
      <c r="BB620" s="160"/>
      <c r="BC620" s="158" t="s">
        <v>10</v>
      </c>
      <c r="BD620" s="159"/>
      <c r="BE620" s="159"/>
      <c r="BF620" s="159"/>
      <c r="BG620" s="159"/>
      <c r="BH620" s="159"/>
      <c r="BI620" s="159"/>
      <c r="BJ620" s="159"/>
      <c r="BK620" s="159"/>
      <c r="BL620" s="159"/>
      <c r="BM620" s="159"/>
      <c r="BN620" s="160"/>
    </row>
    <row r="621" spans="1:66" ht="12" customHeight="1" x14ac:dyDescent="0.15">
      <c r="C621" s="207" t="s">
        <v>256</v>
      </c>
      <c r="D621" s="208"/>
      <c r="E621" s="208"/>
      <c r="F621" s="209"/>
      <c r="G621" s="90" t="s">
        <v>258</v>
      </c>
      <c r="H621" s="91"/>
      <c r="I621" s="248" t="str">
        <f>IF(入力シート!I122="","",入力シート!I122)</f>
        <v/>
      </c>
      <c r="J621" s="248"/>
      <c r="K621" s="248"/>
      <c r="L621" s="248"/>
      <c r="M621" s="248"/>
      <c r="N621" s="248"/>
      <c r="O621" s="248"/>
      <c r="P621" s="248"/>
      <c r="Q621" s="248"/>
      <c r="R621" s="248"/>
      <c r="S621" s="248"/>
      <c r="T621" s="248"/>
      <c r="U621" s="248"/>
      <c r="V621" s="249"/>
      <c r="W621" s="113" t="s">
        <v>257</v>
      </c>
      <c r="X621" s="91"/>
      <c r="Y621" s="248" t="str">
        <f>IF(入力シート!Y122="","",入力シート!Y122)</f>
        <v/>
      </c>
      <c r="Z621" s="248"/>
      <c r="AA621" s="248"/>
      <c r="AB621" s="248"/>
      <c r="AC621" s="248"/>
      <c r="AD621" s="248"/>
      <c r="AE621" s="248"/>
      <c r="AF621" s="248"/>
      <c r="AG621" s="248"/>
      <c r="AH621" s="248"/>
      <c r="AI621" s="248"/>
      <c r="AJ621" s="248"/>
      <c r="AK621" s="248"/>
      <c r="AL621" s="249"/>
      <c r="AM621" s="203" t="str">
        <f>IF(入力シート!AM121="","",入力シート!AM121)</f>
        <v/>
      </c>
      <c r="AN621" s="142"/>
      <c r="AO621" s="204"/>
      <c r="AP621" s="203" t="str">
        <f>IF(入力シート!AP121="","",入力シート!AP121)</f>
        <v/>
      </c>
      <c r="AQ621" s="142"/>
      <c r="AR621" s="204"/>
      <c r="AS621" s="203" t="str">
        <f>IF(入力シート!AS121="","",入力シート!AS121)</f>
        <v/>
      </c>
      <c r="AT621" s="142"/>
      <c r="AU621" s="142"/>
      <c r="AV621" s="142"/>
      <c r="AW621" s="204"/>
      <c r="AX621" s="203" t="str">
        <f>IF(入力シート!AX121="","",入力シート!AX121)</f>
        <v/>
      </c>
      <c r="AY621" s="142"/>
      <c r="AZ621" s="142"/>
      <c r="BA621" s="142"/>
      <c r="BB621" s="204"/>
      <c r="BC621" s="203" t="str">
        <f>IF(入力シート!BC121="","",入力シート!BC121)</f>
        <v/>
      </c>
      <c r="BD621" s="142"/>
      <c r="BE621" s="142"/>
      <c r="BF621" s="142"/>
      <c r="BG621" s="142" t="s">
        <v>260</v>
      </c>
      <c r="BH621" s="142" t="str">
        <f>IF(入力シート!BH121="","",入力シート!BH121)</f>
        <v/>
      </c>
      <c r="BI621" s="142"/>
      <c r="BJ621" s="142"/>
      <c r="BK621" s="142" t="s">
        <v>260</v>
      </c>
      <c r="BL621" s="142" t="str">
        <f>IF(入力シート!BL121="","",入力シート!BL121)</f>
        <v/>
      </c>
      <c r="BM621" s="142"/>
      <c r="BN621" s="204"/>
    </row>
    <row r="622" spans="1:66" ht="12" customHeight="1" x14ac:dyDescent="0.15">
      <c r="C622" s="207"/>
      <c r="D622" s="208"/>
      <c r="E622" s="208"/>
      <c r="F622" s="209"/>
      <c r="G622" s="84"/>
      <c r="H622" s="85"/>
      <c r="I622" s="250"/>
      <c r="J622" s="250"/>
      <c r="K622" s="250"/>
      <c r="L622" s="250"/>
      <c r="M622" s="250"/>
      <c r="N622" s="250"/>
      <c r="O622" s="250"/>
      <c r="P622" s="250"/>
      <c r="Q622" s="250"/>
      <c r="R622" s="250"/>
      <c r="S622" s="250"/>
      <c r="T622" s="250"/>
      <c r="U622" s="250"/>
      <c r="V622" s="251"/>
      <c r="W622" s="109"/>
      <c r="X622" s="110"/>
      <c r="Y622" s="250"/>
      <c r="Z622" s="250"/>
      <c r="AA622" s="250"/>
      <c r="AB622" s="250"/>
      <c r="AC622" s="250"/>
      <c r="AD622" s="250"/>
      <c r="AE622" s="250"/>
      <c r="AF622" s="250"/>
      <c r="AG622" s="250"/>
      <c r="AH622" s="250"/>
      <c r="AI622" s="250"/>
      <c r="AJ622" s="250"/>
      <c r="AK622" s="250"/>
      <c r="AL622" s="251"/>
      <c r="AM622" s="203"/>
      <c r="AN622" s="142"/>
      <c r="AO622" s="204"/>
      <c r="AP622" s="203"/>
      <c r="AQ622" s="142"/>
      <c r="AR622" s="204"/>
      <c r="AS622" s="203"/>
      <c r="AT622" s="142"/>
      <c r="AU622" s="142"/>
      <c r="AV622" s="142"/>
      <c r="AW622" s="204"/>
      <c r="AX622" s="203"/>
      <c r="AY622" s="142"/>
      <c r="AZ622" s="142"/>
      <c r="BA622" s="142"/>
      <c r="BB622" s="204"/>
      <c r="BC622" s="203"/>
      <c r="BD622" s="142"/>
      <c r="BE622" s="142"/>
      <c r="BF622" s="142"/>
      <c r="BG622" s="142"/>
      <c r="BH622" s="142"/>
      <c r="BI622" s="142"/>
      <c r="BJ622" s="142"/>
      <c r="BK622" s="142"/>
      <c r="BL622" s="142"/>
      <c r="BM622" s="142"/>
      <c r="BN622" s="204"/>
    </row>
    <row r="623" spans="1:66" ht="12" customHeight="1" thickBot="1" x14ac:dyDescent="0.2">
      <c r="C623" s="210"/>
      <c r="D623" s="211"/>
      <c r="E623" s="211"/>
      <c r="F623" s="212"/>
      <c r="G623" s="86"/>
      <c r="H623" s="87"/>
      <c r="I623" s="252"/>
      <c r="J623" s="252"/>
      <c r="K623" s="252"/>
      <c r="L623" s="252"/>
      <c r="M623" s="252"/>
      <c r="N623" s="252"/>
      <c r="O623" s="252"/>
      <c r="P623" s="252"/>
      <c r="Q623" s="252"/>
      <c r="R623" s="252"/>
      <c r="S623" s="252"/>
      <c r="T623" s="252"/>
      <c r="U623" s="252"/>
      <c r="V623" s="253"/>
      <c r="W623" s="111"/>
      <c r="X623" s="112"/>
      <c r="Y623" s="252"/>
      <c r="Z623" s="252"/>
      <c r="AA623" s="252"/>
      <c r="AB623" s="252"/>
      <c r="AC623" s="252"/>
      <c r="AD623" s="252"/>
      <c r="AE623" s="252"/>
      <c r="AF623" s="252"/>
      <c r="AG623" s="252"/>
      <c r="AH623" s="252"/>
      <c r="AI623" s="252"/>
      <c r="AJ623" s="252"/>
      <c r="AK623" s="252"/>
      <c r="AL623" s="253"/>
      <c r="AM623" s="205"/>
      <c r="AN623" s="143"/>
      <c r="AO623" s="206"/>
      <c r="AP623" s="205"/>
      <c r="AQ623" s="143"/>
      <c r="AR623" s="206"/>
      <c r="AS623" s="205"/>
      <c r="AT623" s="143"/>
      <c r="AU623" s="143"/>
      <c r="AV623" s="143"/>
      <c r="AW623" s="206"/>
      <c r="AX623" s="205"/>
      <c r="AY623" s="143"/>
      <c r="AZ623" s="143"/>
      <c r="BA623" s="143"/>
      <c r="BB623" s="206"/>
      <c r="BC623" s="205"/>
      <c r="BD623" s="143"/>
      <c r="BE623" s="143"/>
      <c r="BF623" s="143"/>
      <c r="BG623" s="143"/>
      <c r="BH623" s="143"/>
      <c r="BI623" s="143"/>
      <c r="BJ623" s="143"/>
      <c r="BK623" s="143"/>
      <c r="BL623" s="143"/>
      <c r="BM623" s="143"/>
      <c r="BN623" s="206"/>
    </row>
    <row r="624" spans="1:66" ht="12" customHeight="1" x14ac:dyDescent="0.15">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row>
    <row r="625" spans="1:66" ht="12" customHeight="1" x14ac:dyDescent="0.15">
      <c r="C625" s="34"/>
      <c r="D625" s="34"/>
      <c r="E625" s="34"/>
      <c r="F625" s="34"/>
      <c r="G625" s="34"/>
      <c r="H625" s="34"/>
      <c r="I625" s="34"/>
      <c r="J625" s="34"/>
      <c r="K625" s="34"/>
      <c r="L625" s="34"/>
      <c r="M625" s="34"/>
      <c r="N625" s="34"/>
      <c r="O625" s="34"/>
      <c r="P625" s="34"/>
      <c r="Q625" s="34"/>
      <c r="R625" s="59"/>
      <c r="S625" s="59"/>
      <c r="T625" s="59"/>
      <c r="U625" s="59"/>
      <c r="V625" s="59"/>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c r="BH625" s="34"/>
      <c r="BI625" s="34"/>
      <c r="BJ625" s="34"/>
      <c r="BK625" s="34"/>
      <c r="BL625" s="34"/>
      <c r="BM625" s="34"/>
      <c r="BN625" s="34"/>
    </row>
    <row r="626" spans="1:66" ht="12" customHeight="1" x14ac:dyDescent="0.15">
      <c r="C626" s="34"/>
      <c r="D626" s="34"/>
      <c r="E626" s="34"/>
      <c r="F626" s="34"/>
      <c r="G626" s="34"/>
      <c r="H626" s="34"/>
      <c r="I626" s="34"/>
      <c r="J626" s="34"/>
      <c r="K626" s="34"/>
      <c r="L626" s="34"/>
      <c r="M626" s="34"/>
      <c r="N626" s="34"/>
      <c r="O626" s="34"/>
      <c r="P626" s="34"/>
      <c r="Q626" s="34"/>
      <c r="R626" s="59"/>
      <c r="S626" s="59"/>
      <c r="T626" s="59"/>
      <c r="U626" s="59"/>
      <c r="V626" s="59"/>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c r="BN626" s="34"/>
    </row>
    <row r="627" spans="1:66" ht="12" customHeight="1" x14ac:dyDescent="0.15">
      <c r="C627" s="34"/>
      <c r="D627" s="34"/>
      <c r="E627" s="34"/>
      <c r="F627" s="34"/>
      <c r="G627" s="34"/>
      <c r="H627" s="34"/>
      <c r="I627" s="34"/>
      <c r="J627" s="34"/>
      <c r="K627" s="34"/>
      <c r="L627" s="34"/>
      <c r="M627" s="34"/>
      <c r="N627" s="34"/>
      <c r="O627" s="34"/>
      <c r="P627" s="34"/>
      <c r="Q627" s="34"/>
      <c r="R627" s="59"/>
      <c r="S627" s="59"/>
      <c r="T627" s="59"/>
      <c r="U627" s="59"/>
      <c r="V627" s="59"/>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c r="BH627" s="34"/>
      <c r="BI627" s="34"/>
      <c r="BJ627" s="34"/>
      <c r="BK627" s="34"/>
      <c r="BL627" s="34"/>
      <c r="BM627" s="34"/>
      <c r="BN627" s="34"/>
    </row>
    <row r="628" spans="1:66" ht="12" customHeight="1" x14ac:dyDescent="0.15">
      <c r="C628" s="34"/>
      <c r="D628" s="34"/>
      <c r="E628" s="34"/>
      <c r="F628" s="34"/>
      <c r="G628" s="34"/>
      <c r="H628" s="34"/>
      <c r="I628" s="34"/>
      <c r="J628" s="34"/>
      <c r="K628" s="34"/>
      <c r="L628" s="34"/>
      <c r="M628" s="34"/>
      <c r="N628" s="34"/>
      <c r="O628" s="34"/>
      <c r="P628" s="34"/>
      <c r="Q628" s="34"/>
      <c r="R628" s="59"/>
      <c r="S628" s="59"/>
      <c r="T628" s="59"/>
      <c r="U628" s="59"/>
      <c r="V628" s="59"/>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c r="BH628" s="34"/>
      <c r="BI628" s="34"/>
      <c r="BJ628" s="34"/>
      <c r="BK628" s="34"/>
      <c r="BL628" s="34"/>
      <c r="BM628" s="34"/>
      <c r="BN628" s="34"/>
    </row>
    <row r="629" spans="1:66" ht="12" customHeight="1" x14ac:dyDescent="0.15">
      <c r="C629" s="14"/>
      <c r="D629" s="14"/>
      <c r="E629" s="14"/>
      <c r="F629" s="14"/>
      <c r="G629" s="14"/>
      <c r="H629" s="14"/>
      <c r="I629" s="14"/>
      <c r="J629" s="14"/>
      <c r="K629" s="14"/>
      <c r="L629" s="14"/>
      <c r="M629" s="14"/>
      <c r="N629" s="13"/>
      <c r="O629" s="14"/>
      <c r="P629" s="14"/>
      <c r="Q629" s="14"/>
      <c r="R629" s="14"/>
      <c r="S629" s="14"/>
      <c r="T629" s="14"/>
      <c r="U629" s="14"/>
      <c r="V629" s="15"/>
      <c r="W629" s="15"/>
      <c r="X629" s="15"/>
      <c r="Y629" s="15"/>
      <c r="Z629" s="15"/>
      <c r="AA629" s="14"/>
      <c r="AB629" s="14"/>
      <c r="AC629" s="14"/>
      <c r="AD629" s="14"/>
      <c r="AE629" s="14"/>
      <c r="AF629" s="14"/>
      <c r="AG629" s="14"/>
      <c r="AH629" s="14"/>
      <c r="AI629" s="13"/>
      <c r="AJ629" s="13"/>
      <c r="AK629" s="14"/>
      <c r="AL629" s="14"/>
      <c r="AM629" s="14"/>
      <c r="AN629" s="14"/>
      <c r="AO629" s="14"/>
      <c r="AP629" s="14"/>
      <c r="AQ629" s="14"/>
      <c r="AR629" s="14"/>
      <c r="AS629" s="13"/>
      <c r="AT629" s="13"/>
      <c r="AU629" s="14"/>
      <c r="AV629" s="14"/>
      <c r="AW629" s="14"/>
      <c r="AX629" s="14"/>
      <c r="AY629" s="14"/>
      <c r="AZ629" s="14"/>
      <c r="BA629" s="14"/>
      <c r="BB629" s="14"/>
      <c r="BC629" s="14"/>
      <c r="BD629" s="14"/>
      <c r="BE629" s="14"/>
      <c r="BF629" s="14"/>
      <c r="BG629" s="14"/>
      <c r="BH629" s="14"/>
      <c r="BI629" s="14"/>
      <c r="BJ629" s="14"/>
      <c r="BK629" s="14"/>
      <c r="BL629" s="14"/>
      <c r="BM629" s="14"/>
      <c r="BN629" s="14"/>
    </row>
    <row r="630" spans="1:66" ht="12" customHeight="1" x14ac:dyDescent="0.15"/>
    <row r="631" spans="1:66" ht="12" customHeight="1" x14ac:dyDescent="0.15">
      <c r="A631" s="13"/>
      <c r="B631" s="13"/>
      <c r="C631" s="14"/>
      <c r="D631" s="14"/>
      <c r="E631" s="14"/>
      <c r="F631" s="14"/>
      <c r="G631" s="21"/>
      <c r="H631" s="20"/>
      <c r="I631" s="20"/>
      <c r="J631" s="20"/>
      <c r="K631" s="20"/>
      <c r="L631" s="20"/>
      <c r="M631" s="20"/>
      <c r="N631" s="20"/>
      <c r="O631" s="20"/>
      <c r="P631" s="20"/>
      <c r="Q631" s="20"/>
      <c r="R631" s="20"/>
      <c r="S631" s="20"/>
      <c r="T631" s="20"/>
      <c r="U631" s="20"/>
      <c r="V631" s="20"/>
      <c r="W631" s="20"/>
      <c r="X631" s="20"/>
      <c r="Y631" s="20"/>
      <c r="Z631" s="20"/>
      <c r="AA631" s="20"/>
      <c r="AB631" s="20"/>
      <c r="AC631" s="235"/>
      <c r="AD631" s="256"/>
      <c r="AE631" s="110"/>
      <c r="AF631" s="110"/>
      <c r="AG631" s="110"/>
      <c r="AH631" s="110"/>
      <c r="AI631" s="110"/>
      <c r="AJ631" s="110"/>
      <c r="AK631" s="110"/>
      <c r="AL631" s="235"/>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row>
    <row r="632" spans="1:66" ht="12" customHeight="1" x14ac:dyDescent="0.15">
      <c r="A632" s="13"/>
      <c r="B632" s="13"/>
      <c r="C632" s="14"/>
      <c r="D632" s="14"/>
      <c r="E632" s="14"/>
      <c r="F632" s="14"/>
      <c r="G632" s="21"/>
      <c r="H632" s="20"/>
      <c r="I632" s="20"/>
      <c r="J632" s="20"/>
      <c r="K632" s="20"/>
      <c r="L632" s="20"/>
      <c r="M632" s="20"/>
      <c r="N632" s="20"/>
      <c r="O632" s="20"/>
      <c r="P632" s="20"/>
      <c r="Q632" s="20"/>
      <c r="R632" s="20"/>
      <c r="S632" s="20"/>
      <c r="T632" s="20"/>
      <c r="U632" s="20"/>
      <c r="V632" s="20"/>
      <c r="W632" s="20"/>
      <c r="X632" s="20"/>
      <c r="Y632" s="20"/>
      <c r="Z632" s="20"/>
      <c r="AA632" s="20"/>
      <c r="AB632" s="20"/>
      <c r="AC632" s="235"/>
      <c r="AD632" s="110"/>
      <c r="AE632" s="110"/>
      <c r="AF632" s="110"/>
      <c r="AG632" s="110"/>
      <c r="AH632" s="110"/>
      <c r="AI632" s="110"/>
      <c r="AJ632" s="110"/>
      <c r="AK632" s="110"/>
      <c r="AL632" s="235"/>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row>
    <row r="633" spans="1:66" ht="12" customHeight="1" x14ac:dyDescent="0.15">
      <c r="C633" s="34"/>
      <c r="D633" s="34"/>
      <c r="E633" s="34"/>
      <c r="F633" s="34"/>
      <c r="G633" s="34"/>
      <c r="H633" s="34"/>
      <c r="I633" s="34"/>
      <c r="J633" s="34"/>
      <c r="K633" s="34"/>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row>
    <row r="634" spans="1:66" ht="12" customHeight="1" x14ac:dyDescent="0.15">
      <c r="C634" s="34"/>
      <c r="D634" s="34"/>
      <c r="E634" s="34"/>
      <c r="F634" s="34"/>
      <c r="G634" s="34"/>
      <c r="H634" s="34"/>
      <c r="I634" s="34"/>
      <c r="J634" s="34"/>
      <c r="K634" s="34"/>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row>
    <row r="635" spans="1:66" ht="12" customHeight="1" x14ac:dyDescent="0.15">
      <c r="A635" s="50"/>
      <c r="B635" s="50"/>
      <c r="C635" s="50"/>
      <c r="D635" s="50"/>
      <c r="E635" s="50"/>
      <c r="F635" s="50"/>
      <c r="G635" s="50"/>
      <c r="H635" s="50"/>
      <c r="I635" s="50"/>
      <c r="J635" s="50"/>
      <c r="K635" s="50"/>
      <c r="L635" s="50"/>
      <c r="M635" s="50"/>
      <c r="N635" s="50"/>
      <c r="O635" s="197" t="s">
        <v>254</v>
      </c>
      <c r="P635" s="197"/>
      <c r="Q635" s="197"/>
      <c r="R635" s="197"/>
      <c r="S635" s="197"/>
      <c r="T635" s="197"/>
      <c r="U635" s="197"/>
      <c r="V635" s="197"/>
      <c r="W635" s="197"/>
      <c r="X635" s="197"/>
      <c r="Y635" s="197"/>
      <c r="Z635" s="197"/>
      <c r="AA635" s="197"/>
      <c r="AB635" s="197"/>
      <c r="AC635" s="197"/>
      <c r="AD635" s="197"/>
      <c r="AE635" s="197"/>
      <c r="AF635" s="197"/>
      <c r="AG635" s="197"/>
      <c r="AH635" s="197"/>
      <c r="AI635" s="197"/>
      <c r="AJ635" s="197"/>
      <c r="AK635" s="197"/>
      <c r="AL635" s="197"/>
      <c r="AM635" s="197"/>
      <c r="AN635" s="197"/>
      <c r="AO635" s="197"/>
      <c r="AP635" s="197"/>
      <c r="AQ635" s="197"/>
      <c r="AR635" s="197"/>
      <c r="AS635" s="197"/>
      <c r="AT635" s="197"/>
      <c r="AU635" s="197"/>
      <c r="AV635" s="197"/>
      <c r="AW635" s="197"/>
      <c r="AX635" s="197"/>
      <c r="AY635" s="50"/>
      <c r="AZ635" s="50"/>
      <c r="BA635" s="50"/>
      <c r="BB635" s="50"/>
      <c r="BC635" s="266">
        <f ca="1">NOW()</f>
        <v>43269.733627893518</v>
      </c>
      <c r="BD635" s="266"/>
      <c r="BE635" s="266"/>
      <c r="BF635" s="266"/>
      <c r="BG635" s="266"/>
      <c r="BH635" s="266"/>
      <c r="BI635" s="266"/>
      <c r="BJ635" s="266"/>
      <c r="BK635" s="266"/>
      <c r="BL635" s="266"/>
      <c r="BM635" s="266"/>
      <c r="BN635" s="266"/>
    </row>
    <row r="636" spans="1:66" ht="12" customHeight="1" thickBot="1" x14ac:dyDescent="0.2">
      <c r="A636" s="50"/>
      <c r="B636" s="50"/>
      <c r="C636" s="50"/>
      <c r="D636" s="50"/>
      <c r="E636" s="50"/>
      <c r="F636" s="50"/>
      <c r="G636" s="50"/>
      <c r="H636" s="50"/>
      <c r="I636" s="50"/>
      <c r="J636" s="50"/>
      <c r="K636" s="50"/>
      <c r="L636" s="50"/>
      <c r="M636" s="50"/>
      <c r="N636" s="50"/>
      <c r="O636" s="198"/>
      <c r="P636" s="198"/>
      <c r="Q636" s="198"/>
      <c r="R636" s="198"/>
      <c r="S636" s="198"/>
      <c r="T636" s="198"/>
      <c r="U636" s="198"/>
      <c r="V636" s="198"/>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c r="AS636" s="198"/>
      <c r="AT636" s="198"/>
      <c r="AU636" s="198"/>
      <c r="AV636" s="198"/>
      <c r="AW636" s="198"/>
      <c r="AX636" s="198"/>
      <c r="AY636" s="50"/>
      <c r="AZ636" s="50"/>
      <c r="BA636" s="50"/>
      <c r="BB636" s="50"/>
      <c r="BC636" s="267"/>
      <c r="BD636" s="267"/>
      <c r="BE636" s="267"/>
      <c r="BF636" s="267"/>
      <c r="BG636" s="267"/>
      <c r="BH636" s="267"/>
      <c r="BI636" s="267"/>
      <c r="BJ636" s="267"/>
      <c r="BK636" s="267"/>
      <c r="BL636" s="267"/>
      <c r="BM636" s="267"/>
      <c r="BN636" s="267"/>
    </row>
    <row r="637" spans="1:66" ht="12" customHeight="1" x14ac:dyDescent="0.15">
      <c r="B637" s="12"/>
      <c r="C637" s="242" t="s">
        <v>3</v>
      </c>
      <c r="D637" s="243"/>
      <c r="E637" s="243"/>
      <c r="F637" s="243"/>
      <c r="G637" s="242"/>
      <c r="H637" s="243"/>
      <c r="I637" s="243"/>
      <c r="J637" s="243"/>
      <c r="K637" s="243"/>
      <c r="L637" s="243"/>
      <c r="M637" s="244"/>
      <c r="N637" s="268" t="str">
        <f>IF(入力シート!C125="","",入力シート!C125)</f>
        <v/>
      </c>
      <c r="O637" s="269"/>
      <c r="P637" s="269"/>
      <c r="Q637" s="269"/>
      <c r="R637" s="269"/>
      <c r="S637" s="269"/>
      <c r="T637" s="269"/>
      <c r="U637" s="269"/>
      <c r="V637" s="199" t="s">
        <v>34</v>
      </c>
      <c r="W637" s="199"/>
      <c r="X637" s="199"/>
      <c r="Y637" s="200"/>
      <c r="Z637" s="236" t="str">
        <f>Z5</f>
        <v>第３5回　大阪高等学校女子体重別選手権</v>
      </c>
      <c r="AA637" s="237"/>
      <c r="AB637" s="237"/>
      <c r="AC637" s="237"/>
      <c r="AD637" s="237"/>
      <c r="AE637" s="237"/>
      <c r="AF637" s="237"/>
      <c r="AG637" s="237"/>
      <c r="AH637" s="237"/>
      <c r="AI637" s="237"/>
      <c r="AJ637" s="237"/>
      <c r="AK637" s="237"/>
      <c r="AL637" s="237"/>
      <c r="AM637" s="237"/>
      <c r="AN637" s="237"/>
      <c r="AO637" s="237"/>
      <c r="AP637" s="237"/>
      <c r="AQ637" s="237"/>
      <c r="AR637" s="237"/>
      <c r="AS637" s="237"/>
      <c r="AT637" s="237"/>
      <c r="AU637" s="237"/>
      <c r="AV637" s="237"/>
      <c r="AW637" s="237"/>
      <c r="AX637" s="237"/>
      <c r="AY637" s="237"/>
      <c r="AZ637" s="237"/>
      <c r="BA637" s="237"/>
      <c r="BB637" s="237"/>
      <c r="BC637" s="237"/>
      <c r="BD637" s="237"/>
      <c r="BE637" s="237"/>
      <c r="BF637" s="237"/>
      <c r="BG637" s="237"/>
      <c r="BH637" s="237"/>
      <c r="BI637" s="237"/>
      <c r="BJ637" s="237"/>
      <c r="BK637" s="237"/>
      <c r="BL637" s="237"/>
      <c r="BM637" s="237"/>
      <c r="BN637" s="238"/>
    </row>
    <row r="638" spans="1:66" ht="12" customHeight="1" thickBot="1" x14ac:dyDescent="0.2">
      <c r="C638" s="245"/>
      <c r="D638" s="246"/>
      <c r="E638" s="246"/>
      <c r="F638" s="246"/>
      <c r="G638" s="245"/>
      <c r="H638" s="246"/>
      <c r="I638" s="246"/>
      <c r="J638" s="246"/>
      <c r="K638" s="246"/>
      <c r="L638" s="246"/>
      <c r="M638" s="247"/>
      <c r="N638" s="270"/>
      <c r="O638" s="112"/>
      <c r="P638" s="112"/>
      <c r="Q638" s="112"/>
      <c r="R638" s="112"/>
      <c r="S638" s="112"/>
      <c r="T638" s="112"/>
      <c r="U638" s="112"/>
      <c r="V638" s="201"/>
      <c r="W638" s="201"/>
      <c r="X638" s="201"/>
      <c r="Y638" s="202"/>
      <c r="Z638" s="239"/>
      <c r="AA638" s="240"/>
      <c r="AB638" s="240"/>
      <c r="AC638" s="240"/>
      <c r="AD638" s="240"/>
      <c r="AE638" s="240"/>
      <c r="AF638" s="240"/>
      <c r="AG638" s="240"/>
      <c r="AH638" s="240"/>
      <c r="AI638" s="240"/>
      <c r="AJ638" s="240"/>
      <c r="AK638" s="240"/>
      <c r="AL638" s="240"/>
      <c r="AM638" s="240"/>
      <c r="AN638" s="240"/>
      <c r="AO638" s="240"/>
      <c r="AP638" s="240"/>
      <c r="AQ638" s="240"/>
      <c r="AR638" s="240"/>
      <c r="AS638" s="240"/>
      <c r="AT638" s="240"/>
      <c r="AU638" s="240"/>
      <c r="AV638" s="240"/>
      <c r="AW638" s="240"/>
      <c r="AX638" s="240"/>
      <c r="AY638" s="240"/>
      <c r="AZ638" s="240"/>
      <c r="BA638" s="240"/>
      <c r="BB638" s="240"/>
      <c r="BC638" s="240"/>
      <c r="BD638" s="240"/>
      <c r="BE638" s="240"/>
      <c r="BF638" s="240"/>
      <c r="BG638" s="240"/>
      <c r="BH638" s="240"/>
      <c r="BI638" s="240"/>
      <c r="BJ638" s="240"/>
      <c r="BK638" s="240"/>
      <c r="BL638" s="240"/>
      <c r="BM638" s="240"/>
      <c r="BN638" s="241"/>
    </row>
    <row r="639" spans="1:66" ht="12" customHeight="1" thickBot="1" x14ac:dyDescent="0.2">
      <c r="C639" s="213" t="s">
        <v>0</v>
      </c>
      <c r="D639" s="214"/>
      <c r="E639" s="214"/>
      <c r="F639" s="214"/>
      <c r="G639" s="158" t="s">
        <v>4</v>
      </c>
      <c r="H639" s="1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8" t="s">
        <v>1</v>
      </c>
      <c r="AK639" s="159"/>
      <c r="AL639" s="159"/>
      <c r="AM639" s="159"/>
      <c r="AN639" s="159"/>
      <c r="AO639" s="159"/>
      <c r="AP639" s="159"/>
      <c r="AQ639" s="159"/>
      <c r="AR639" s="159"/>
      <c r="AS639" s="159"/>
      <c r="AT639" s="159"/>
      <c r="AU639" s="159"/>
      <c r="AV639" s="159"/>
      <c r="AW639" s="159"/>
      <c r="AX639" s="160"/>
      <c r="AY639" s="158" t="s">
        <v>5</v>
      </c>
      <c r="AZ639" s="159"/>
      <c r="BA639" s="159"/>
      <c r="BB639" s="159"/>
      <c r="BC639" s="159"/>
      <c r="BD639" s="159"/>
      <c r="BE639" s="159"/>
      <c r="BF639" s="159"/>
      <c r="BG639" s="159"/>
      <c r="BH639" s="159"/>
      <c r="BI639" s="159"/>
      <c r="BJ639" s="159"/>
      <c r="BK639" s="159"/>
      <c r="BL639" s="159"/>
      <c r="BM639" s="159"/>
      <c r="BN639" s="160"/>
    </row>
    <row r="640" spans="1:66" ht="12" customHeight="1" x14ac:dyDescent="0.15">
      <c r="C640" s="257">
        <f>入力シート!$C$9</f>
        <v>0</v>
      </c>
      <c r="D640" s="258"/>
      <c r="E640" s="258"/>
      <c r="F640" s="259"/>
      <c r="G640" s="181" t="str">
        <f>入力シート!$G$9</f>
        <v/>
      </c>
      <c r="H640" s="181"/>
      <c r="I640" s="181"/>
      <c r="J640" s="181"/>
      <c r="K640" s="181"/>
      <c r="L640" s="181"/>
      <c r="M640" s="181"/>
      <c r="N640" s="181"/>
      <c r="O640" s="181"/>
      <c r="P640" s="181"/>
      <c r="Q640" s="181"/>
      <c r="R640" s="181"/>
      <c r="S640" s="181"/>
      <c r="T640" s="181"/>
      <c r="U640" s="181"/>
      <c r="V640" s="181"/>
      <c r="W640" s="181"/>
      <c r="X640" s="181"/>
      <c r="Y640" s="181"/>
      <c r="Z640" s="229" t="s">
        <v>238</v>
      </c>
      <c r="AA640" s="229"/>
      <c r="AB640" s="229"/>
      <c r="AC640" s="229"/>
      <c r="AD640" s="229"/>
      <c r="AE640" s="229"/>
      <c r="AF640" s="229"/>
      <c r="AG640" s="229"/>
      <c r="AH640" s="229"/>
      <c r="AI640" s="230"/>
      <c r="AJ640" s="224">
        <f>入力シート!$AJ$9</f>
        <v>0</v>
      </c>
      <c r="AK640" s="225"/>
      <c r="AL640" s="225"/>
      <c r="AM640" s="225"/>
      <c r="AN640" s="225"/>
      <c r="AO640" s="225"/>
      <c r="AP640" s="225"/>
      <c r="AQ640" s="225"/>
      <c r="AR640" s="225"/>
      <c r="AS640" s="225"/>
      <c r="AT640" s="225"/>
      <c r="AU640" s="225"/>
      <c r="AV640" s="215" t="s">
        <v>2</v>
      </c>
      <c r="AW640" s="215"/>
      <c r="AX640" s="216"/>
      <c r="AY640" s="224">
        <f>入力シート!$AY$9</f>
        <v>0</v>
      </c>
      <c r="AZ640" s="225"/>
      <c r="BA640" s="225"/>
      <c r="BB640" s="225"/>
      <c r="BC640" s="225"/>
      <c r="BD640" s="225"/>
      <c r="BE640" s="225"/>
      <c r="BF640" s="225"/>
      <c r="BG640" s="225"/>
      <c r="BH640" s="225"/>
      <c r="BI640" s="225"/>
      <c r="BJ640" s="225"/>
      <c r="BK640" s="215" t="s">
        <v>2</v>
      </c>
      <c r="BL640" s="215"/>
      <c r="BM640" s="215"/>
      <c r="BN640" s="216"/>
    </row>
    <row r="641" spans="1:66" ht="12" customHeight="1" x14ac:dyDescent="0.15">
      <c r="C641" s="260"/>
      <c r="D641" s="261"/>
      <c r="E641" s="261"/>
      <c r="F641" s="262"/>
      <c r="G641" s="182"/>
      <c r="H641" s="182"/>
      <c r="I641" s="182"/>
      <c r="J641" s="182"/>
      <c r="K641" s="182"/>
      <c r="L641" s="182"/>
      <c r="M641" s="182"/>
      <c r="N641" s="182"/>
      <c r="O641" s="182"/>
      <c r="P641" s="182"/>
      <c r="Q641" s="182"/>
      <c r="R641" s="182"/>
      <c r="S641" s="182"/>
      <c r="T641" s="182"/>
      <c r="U641" s="182"/>
      <c r="V641" s="182"/>
      <c r="W641" s="182"/>
      <c r="X641" s="182"/>
      <c r="Y641" s="182"/>
      <c r="Z641" s="231"/>
      <c r="AA641" s="231"/>
      <c r="AB641" s="231"/>
      <c r="AC641" s="231"/>
      <c r="AD641" s="231"/>
      <c r="AE641" s="231"/>
      <c r="AF641" s="231"/>
      <c r="AG641" s="231"/>
      <c r="AH641" s="231"/>
      <c r="AI641" s="232"/>
      <c r="AJ641" s="226"/>
      <c r="AK641" s="227"/>
      <c r="AL641" s="227"/>
      <c r="AM641" s="227"/>
      <c r="AN641" s="227"/>
      <c r="AO641" s="227"/>
      <c r="AP641" s="227"/>
      <c r="AQ641" s="227"/>
      <c r="AR641" s="227"/>
      <c r="AS641" s="227"/>
      <c r="AT641" s="227"/>
      <c r="AU641" s="227"/>
      <c r="AV641" s="217"/>
      <c r="AW641" s="217"/>
      <c r="AX641" s="218"/>
      <c r="AY641" s="226"/>
      <c r="AZ641" s="227"/>
      <c r="BA641" s="227"/>
      <c r="BB641" s="227"/>
      <c r="BC641" s="227"/>
      <c r="BD641" s="227"/>
      <c r="BE641" s="227"/>
      <c r="BF641" s="227"/>
      <c r="BG641" s="227"/>
      <c r="BH641" s="227"/>
      <c r="BI641" s="227"/>
      <c r="BJ641" s="227"/>
      <c r="BK641" s="217"/>
      <c r="BL641" s="217"/>
      <c r="BM641" s="217"/>
      <c r="BN641" s="218"/>
    </row>
    <row r="642" spans="1:66" ht="12" customHeight="1" thickBot="1" x14ac:dyDescent="0.2">
      <c r="A642" s="13"/>
      <c r="C642" s="263"/>
      <c r="D642" s="264"/>
      <c r="E642" s="264"/>
      <c r="F642" s="265"/>
      <c r="G642" s="183"/>
      <c r="H642" s="183"/>
      <c r="I642" s="183"/>
      <c r="J642" s="183"/>
      <c r="K642" s="183"/>
      <c r="L642" s="183"/>
      <c r="M642" s="183"/>
      <c r="N642" s="183"/>
      <c r="O642" s="183"/>
      <c r="P642" s="183"/>
      <c r="Q642" s="183"/>
      <c r="R642" s="183"/>
      <c r="S642" s="183"/>
      <c r="T642" s="183"/>
      <c r="U642" s="183"/>
      <c r="V642" s="183"/>
      <c r="W642" s="183"/>
      <c r="X642" s="183"/>
      <c r="Y642" s="183"/>
      <c r="Z642" s="233"/>
      <c r="AA642" s="233"/>
      <c r="AB642" s="233"/>
      <c r="AC642" s="233"/>
      <c r="AD642" s="233"/>
      <c r="AE642" s="233"/>
      <c r="AF642" s="233"/>
      <c r="AG642" s="233"/>
      <c r="AH642" s="233"/>
      <c r="AI642" s="234"/>
      <c r="AJ642" s="228"/>
      <c r="AK642" s="198"/>
      <c r="AL642" s="198"/>
      <c r="AM642" s="198"/>
      <c r="AN642" s="198"/>
      <c r="AO642" s="198"/>
      <c r="AP642" s="198"/>
      <c r="AQ642" s="198"/>
      <c r="AR642" s="198"/>
      <c r="AS642" s="198"/>
      <c r="AT642" s="198"/>
      <c r="AU642" s="198"/>
      <c r="AV642" s="219"/>
      <c r="AW642" s="219"/>
      <c r="AX642" s="220"/>
      <c r="AY642" s="228"/>
      <c r="AZ642" s="198"/>
      <c r="BA642" s="198"/>
      <c r="BB642" s="198"/>
      <c r="BC642" s="198"/>
      <c r="BD642" s="198"/>
      <c r="BE642" s="198"/>
      <c r="BF642" s="198"/>
      <c r="BG642" s="198"/>
      <c r="BH642" s="198"/>
      <c r="BI642" s="198"/>
      <c r="BJ642" s="198"/>
      <c r="BK642" s="219"/>
      <c r="BL642" s="219"/>
      <c r="BM642" s="219"/>
      <c r="BN642" s="220"/>
    </row>
    <row r="643" spans="1:66" ht="12" customHeight="1" thickBot="1" x14ac:dyDescent="0.2">
      <c r="C643" s="221" t="s">
        <v>255</v>
      </c>
      <c r="D643" s="222"/>
      <c r="E643" s="222"/>
      <c r="F643" s="223"/>
      <c r="G643" s="254"/>
      <c r="H643" s="115"/>
      <c r="I643" s="115" t="str">
        <f>IF(入力シート!I125="","",入力シート!I125)</f>
        <v/>
      </c>
      <c r="J643" s="115"/>
      <c r="K643" s="115"/>
      <c r="L643" s="115"/>
      <c r="M643" s="115"/>
      <c r="N643" s="115"/>
      <c r="O643" s="115"/>
      <c r="P643" s="115"/>
      <c r="Q643" s="115"/>
      <c r="R643" s="115"/>
      <c r="S643" s="115"/>
      <c r="T643" s="115"/>
      <c r="U643" s="115"/>
      <c r="V643" s="255"/>
      <c r="W643" s="114"/>
      <c r="X643" s="115"/>
      <c r="Y643" s="115" t="str">
        <f>IF(入力シート!Y125="","",入力シート!Y125)</f>
        <v/>
      </c>
      <c r="Z643" s="115"/>
      <c r="AA643" s="115"/>
      <c r="AB643" s="115"/>
      <c r="AC643" s="115"/>
      <c r="AD643" s="115"/>
      <c r="AE643" s="115"/>
      <c r="AF643" s="115"/>
      <c r="AG643" s="115"/>
      <c r="AH643" s="115"/>
      <c r="AI643" s="115"/>
      <c r="AJ643" s="115"/>
      <c r="AK643" s="115"/>
      <c r="AL643" s="255"/>
      <c r="AM643" s="158" t="s">
        <v>6</v>
      </c>
      <c r="AN643" s="159"/>
      <c r="AO643" s="160"/>
      <c r="AP643" s="158" t="s">
        <v>7</v>
      </c>
      <c r="AQ643" s="159"/>
      <c r="AR643" s="160"/>
      <c r="AS643" s="158" t="s">
        <v>8</v>
      </c>
      <c r="AT643" s="159"/>
      <c r="AU643" s="159"/>
      <c r="AV643" s="159"/>
      <c r="AW643" s="160"/>
      <c r="AX643" s="158" t="s">
        <v>9</v>
      </c>
      <c r="AY643" s="159"/>
      <c r="AZ643" s="159"/>
      <c r="BA643" s="159"/>
      <c r="BB643" s="160"/>
      <c r="BC643" s="158" t="s">
        <v>10</v>
      </c>
      <c r="BD643" s="159"/>
      <c r="BE643" s="159"/>
      <c r="BF643" s="159"/>
      <c r="BG643" s="159"/>
      <c r="BH643" s="159"/>
      <c r="BI643" s="159"/>
      <c r="BJ643" s="159"/>
      <c r="BK643" s="159"/>
      <c r="BL643" s="159"/>
      <c r="BM643" s="159"/>
      <c r="BN643" s="160"/>
    </row>
    <row r="644" spans="1:66" ht="12" customHeight="1" x14ac:dyDescent="0.15">
      <c r="C644" s="207" t="s">
        <v>256</v>
      </c>
      <c r="D644" s="208"/>
      <c r="E644" s="208"/>
      <c r="F644" s="209"/>
      <c r="G644" s="90" t="s">
        <v>258</v>
      </c>
      <c r="H644" s="91"/>
      <c r="I644" s="248" t="str">
        <f>IF(入力シート!I126="","",入力シート!I126)</f>
        <v/>
      </c>
      <c r="J644" s="248"/>
      <c r="K644" s="248"/>
      <c r="L644" s="248"/>
      <c r="M644" s="248"/>
      <c r="N644" s="248"/>
      <c r="O644" s="248"/>
      <c r="P644" s="248"/>
      <c r="Q644" s="248"/>
      <c r="R644" s="248"/>
      <c r="S644" s="248"/>
      <c r="T644" s="248"/>
      <c r="U644" s="248"/>
      <c r="V644" s="249"/>
      <c r="W644" s="113" t="s">
        <v>257</v>
      </c>
      <c r="X644" s="91"/>
      <c r="Y644" s="248" t="str">
        <f>IF(入力シート!Y126="","",入力シート!Y126)</f>
        <v/>
      </c>
      <c r="Z644" s="248"/>
      <c r="AA644" s="248"/>
      <c r="AB644" s="248"/>
      <c r="AC644" s="248"/>
      <c r="AD644" s="248"/>
      <c r="AE644" s="248"/>
      <c r="AF644" s="248"/>
      <c r="AG644" s="248"/>
      <c r="AH644" s="248"/>
      <c r="AI644" s="248"/>
      <c r="AJ644" s="248"/>
      <c r="AK644" s="248"/>
      <c r="AL644" s="249"/>
      <c r="AM644" s="203" t="str">
        <f>IF(入力シート!AM125="","",入力シート!AM125)</f>
        <v/>
      </c>
      <c r="AN644" s="142"/>
      <c r="AO644" s="204"/>
      <c r="AP644" s="203" t="str">
        <f>IF(入力シート!AP125="","",入力シート!AP125)</f>
        <v/>
      </c>
      <c r="AQ644" s="142"/>
      <c r="AR644" s="204"/>
      <c r="AS644" s="203" t="str">
        <f>IF(入力シート!AS125="","",入力シート!AS125)</f>
        <v/>
      </c>
      <c r="AT644" s="142"/>
      <c r="AU644" s="142"/>
      <c r="AV644" s="142"/>
      <c r="AW644" s="204"/>
      <c r="AX644" s="203" t="str">
        <f>IF(入力シート!AX125="","",入力シート!AX125)</f>
        <v/>
      </c>
      <c r="AY644" s="142"/>
      <c r="AZ644" s="142"/>
      <c r="BA644" s="142"/>
      <c r="BB644" s="204"/>
      <c r="BC644" s="203" t="str">
        <f>IF(入力シート!BC125="","",入力シート!BC125)</f>
        <v/>
      </c>
      <c r="BD644" s="142"/>
      <c r="BE644" s="142"/>
      <c r="BF644" s="142"/>
      <c r="BG644" s="142" t="s">
        <v>260</v>
      </c>
      <c r="BH644" s="142" t="str">
        <f>IF(入力シート!BH125="","",入力シート!BH125)</f>
        <v/>
      </c>
      <c r="BI644" s="142"/>
      <c r="BJ644" s="142"/>
      <c r="BK644" s="142" t="s">
        <v>260</v>
      </c>
      <c r="BL644" s="142" t="str">
        <f>IF(入力シート!BL125="","",入力シート!BL125)</f>
        <v/>
      </c>
      <c r="BM644" s="142"/>
      <c r="BN644" s="204"/>
    </row>
    <row r="645" spans="1:66" ht="12" customHeight="1" x14ac:dyDescent="0.15">
      <c r="C645" s="207"/>
      <c r="D645" s="208"/>
      <c r="E645" s="208"/>
      <c r="F645" s="209"/>
      <c r="G645" s="84"/>
      <c r="H645" s="85"/>
      <c r="I645" s="250"/>
      <c r="J645" s="250"/>
      <c r="K645" s="250"/>
      <c r="L645" s="250"/>
      <c r="M645" s="250"/>
      <c r="N645" s="250"/>
      <c r="O645" s="250"/>
      <c r="P645" s="250"/>
      <c r="Q645" s="250"/>
      <c r="R645" s="250"/>
      <c r="S645" s="250"/>
      <c r="T645" s="250"/>
      <c r="U645" s="250"/>
      <c r="V645" s="251"/>
      <c r="W645" s="109"/>
      <c r="X645" s="110"/>
      <c r="Y645" s="250"/>
      <c r="Z645" s="250"/>
      <c r="AA645" s="250"/>
      <c r="AB645" s="250"/>
      <c r="AC645" s="250"/>
      <c r="AD645" s="250"/>
      <c r="AE645" s="250"/>
      <c r="AF645" s="250"/>
      <c r="AG645" s="250"/>
      <c r="AH645" s="250"/>
      <c r="AI645" s="250"/>
      <c r="AJ645" s="250"/>
      <c r="AK645" s="250"/>
      <c r="AL645" s="251"/>
      <c r="AM645" s="203"/>
      <c r="AN645" s="142"/>
      <c r="AO645" s="204"/>
      <c r="AP645" s="203"/>
      <c r="AQ645" s="142"/>
      <c r="AR645" s="204"/>
      <c r="AS645" s="203"/>
      <c r="AT645" s="142"/>
      <c r="AU645" s="142"/>
      <c r="AV645" s="142"/>
      <c r="AW645" s="204"/>
      <c r="AX645" s="203"/>
      <c r="AY645" s="142"/>
      <c r="AZ645" s="142"/>
      <c r="BA645" s="142"/>
      <c r="BB645" s="204"/>
      <c r="BC645" s="203"/>
      <c r="BD645" s="142"/>
      <c r="BE645" s="142"/>
      <c r="BF645" s="142"/>
      <c r="BG645" s="142"/>
      <c r="BH645" s="142"/>
      <c r="BI645" s="142"/>
      <c r="BJ645" s="142"/>
      <c r="BK645" s="142"/>
      <c r="BL645" s="142"/>
      <c r="BM645" s="142"/>
      <c r="BN645" s="204"/>
    </row>
    <row r="646" spans="1:66" ht="12" customHeight="1" thickBot="1" x14ac:dyDescent="0.2">
      <c r="C646" s="210"/>
      <c r="D646" s="211"/>
      <c r="E646" s="211"/>
      <c r="F646" s="212"/>
      <c r="G646" s="86"/>
      <c r="H646" s="87"/>
      <c r="I646" s="252"/>
      <c r="J646" s="252"/>
      <c r="K646" s="252"/>
      <c r="L646" s="252"/>
      <c r="M646" s="252"/>
      <c r="N646" s="252"/>
      <c r="O646" s="252"/>
      <c r="P646" s="252"/>
      <c r="Q646" s="252"/>
      <c r="R646" s="252"/>
      <c r="S646" s="252"/>
      <c r="T646" s="252"/>
      <c r="U646" s="252"/>
      <c r="V646" s="253"/>
      <c r="W646" s="111"/>
      <c r="X646" s="112"/>
      <c r="Y646" s="252"/>
      <c r="Z646" s="252"/>
      <c r="AA646" s="252"/>
      <c r="AB646" s="252"/>
      <c r="AC646" s="252"/>
      <c r="AD646" s="252"/>
      <c r="AE646" s="252"/>
      <c r="AF646" s="252"/>
      <c r="AG646" s="252"/>
      <c r="AH646" s="252"/>
      <c r="AI646" s="252"/>
      <c r="AJ646" s="252"/>
      <c r="AK646" s="252"/>
      <c r="AL646" s="253"/>
      <c r="AM646" s="205"/>
      <c r="AN646" s="143"/>
      <c r="AO646" s="206"/>
      <c r="AP646" s="205"/>
      <c r="AQ646" s="143"/>
      <c r="AR646" s="206"/>
      <c r="AS646" s="205"/>
      <c r="AT646" s="143"/>
      <c r="AU646" s="143"/>
      <c r="AV646" s="143"/>
      <c r="AW646" s="206"/>
      <c r="AX646" s="205"/>
      <c r="AY646" s="143"/>
      <c r="AZ646" s="143"/>
      <c r="BA646" s="143"/>
      <c r="BB646" s="206"/>
      <c r="BC646" s="205"/>
      <c r="BD646" s="143"/>
      <c r="BE646" s="143"/>
      <c r="BF646" s="143"/>
      <c r="BG646" s="143"/>
      <c r="BH646" s="143"/>
      <c r="BI646" s="143"/>
      <c r="BJ646" s="143"/>
      <c r="BK646" s="143"/>
      <c r="BL646" s="143"/>
      <c r="BM646" s="143"/>
      <c r="BN646" s="206"/>
    </row>
    <row r="647" spans="1:66" ht="12" customHeight="1" x14ac:dyDescent="0.15">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58"/>
      <c r="BJ647" s="58"/>
      <c r="BK647" s="58"/>
      <c r="BL647" s="58"/>
      <c r="BM647" s="58"/>
      <c r="BN647" s="58"/>
    </row>
    <row r="648" spans="1:66" ht="12" customHeight="1" x14ac:dyDescent="0.15">
      <c r="C648" s="10"/>
      <c r="D648" s="10"/>
      <c r="E648" s="10"/>
      <c r="F648" s="10"/>
      <c r="G648" s="10"/>
      <c r="H648" s="10"/>
      <c r="I648" s="10"/>
      <c r="J648" s="10"/>
      <c r="K648" s="10"/>
      <c r="L648" s="10"/>
      <c r="M648" s="10"/>
      <c r="N648" s="10"/>
      <c r="O648" s="10"/>
      <c r="P648" s="10"/>
      <c r="Q648" s="10"/>
      <c r="R648" s="57"/>
      <c r="S648" s="57"/>
      <c r="T648" s="57"/>
      <c r="U648" s="57"/>
      <c r="V648" s="57"/>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row>
    <row r="649" spans="1:66" ht="12" customHeight="1" x14ac:dyDescent="0.15">
      <c r="C649" s="10"/>
      <c r="D649" s="10"/>
      <c r="E649" s="10"/>
      <c r="F649" s="10"/>
      <c r="G649" s="10"/>
      <c r="H649" s="10"/>
      <c r="I649" s="10"/>
      <c r="J649" s="10"/>
      <c r="K649" s="10"/>
      <c r="L649" s="10"/>
      <c r="M649" s="10"/>
      <c r="N649" s="10"/>
      <c r="O649" s="10"/>
      <c r="P649" s="10"/>
      <c r="Q649" s="10"/>
      <c r="R649" s="57"/>
      <c r="S649" s="57"/>
      <c r="T649" s="57"/>
      <c r="U649" s="57"/>
      <c r="V649" s="57"/>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row>
    <row r="650" spans="1:66" ht="12" customHeight="1" x14ac:dyDescent="0.15">
      <c r="C650" s="10"/>
      <c r="D650" s="10"/>
      <c r="E650" s="10"/>
      <c r="F650" s="10"/>
      <c r="G650" s="10"/>
      <c r="H650" s="10"/>
      <c r="I650" s="10"/>
      <c r="J650" s="10"/>
      <c r="K650" s="10"/>
      <c r="L650" s="10"/>
      <c r="M650" s="10"/>
      <c r="N650" s="10"/>
      <c r="O650" s="10"/>
      <c r="P650" s="10"/>
      <c r="Q650" s="10"/>
      <c r="R650" s="57"/>
      <c r="S650" s="57"/>
      <c r="T650" s="57"/>
      <c r="U650" s="57"/>
      <c r="V650" s="57"/>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row>
    <row r="651" spans="1:66" ht="12" customHeight="1" x14ac:dyDescent="0.15">
      <c r="C651" s="10"/>
      <c r="D651" s="10"/>
      <c r="E651" s="10"/>
      <c r="F651" s="10"/>
      <c r="G651" s="10"/>
      <c r="H651" s="10"/>
      <c r="I651" s="10"/>
      <c r="J651" s="10"/>
      <c r="K651" s="10"/>
      <c r="L651" s="10"/>
      <c r="M651" s="10"/>
      <c r="N651" s="10"/>
      <c r="O651" s="10"/>
      <c r="P651" s="10"/>
      <c r="Q651" s="10"/>
      <c r="R651" s="57"/>
      <c r="S651" s="57"/>
      <c r="T651" s="57"/>
      <c r="U651" s="57"/>
      <c r="V651" s="57"/>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row>
    <row r="652" spans="1:66" ht="12" customHeight="1" x14ac:dyDescent="0.15">
      <c r="C652" s="14"/>
      <c r="D652" s="14"/>
      <c r="E652" s="14"/>
      <c r="F652" s="14"/>
      <c r="G652" s="14"/>
      <c r="H652" s="14"/>
      <c r="I652" s="14"/>
      <c r="J652" s="14"/>
      <c r="K652" s="14"/>
      <c r="L652" s="14"/>
      <c r="M652" s="14"/>
      <c r="N652" s="13"/>
      <c r="O652" s="14"/>
      <c r="P652" s="14"/>
      <c r="Q652" s="14"/>
      <c r="R652" s="14"/>
      <c r="S652" s="14"/>
      <c r="T652" s="14"/>
      <c r="U652" s="14"/>
      <c r="V652" s="15"/>
      <c r="W652" s="15"/>
      <c r="X652" s="15"/>
      <c r="Y652" s="15"/>
      <c r="Z652" s="15"/>
      <c r="AA652" s="14"/>
      <c r="AB652" s="14"/>
      <c r="AC652" s="14"/>
      <c r="AD652" s="14"/>
      <c r="AE652" s="14"/>
      <c r="AF652" s="14"/>
      <c r="AG652" s="14"/>
      <c r="AH652" s="14"/>
      <c r="AI652" s="13"/>
      <c r="AJ652" s="13"/>
      <c r="AK652" s="14"/>
      <c r="AL652" s="14"/>
      <c r="AM652" s="14"/>
      <c r="AN652" s="14"/>
      <c r="AO652" s="14"/>
      <c r="AP652" s="14"/>
      <c r="AQ652" s="14"/>
      <c r="AR652" s="14"/>
      <c r="AS652" s="13"/>
      <c r="AT652" s="13"/>
      <c r="AU652" s="14"/>
      <c r="AV652" s="14"/>
      <c r="AW652" s="14"/>
      <c r="AX652" s="14"/>
      <c r="AY652" s="14"/>
      <c r="AZ652" s="14"/>
      <c r="BA652" s="14"/>
      <c r="BB652" s="14"/>
      <c r="BC652" s="14"/>
      <c r="BD652" s="14"/>
      <c r="BE652" s="14"/>
      <c r="BF652" s="14"/>
      <c r="BG652" s="14"/>
      <c r="BH652" s="14"/>
      <c r="BI652" s="14"/>
      <c r="BJ652" s="14"/>
      <c r="BK652" s="14"/>
      <c r="BL652" s="14"/>
      <c r="BM652" s="14"/>
      <c r="BN652" s="14"/>
    </row>
    <row r="653" spans="1:66" ht="12" customHeight="1" x14ac:dyDescent="0.15">
      <c r="C653" s="14"/>
      <c r="D653" s="14"/>
      <c r="E653" s="14"/>
      <c r="F653" s="14"/>
      <c r="G653" s="14"/>
      <c r="H653" s="14"/>
      <c r="I653" s="14"/>
      <c r="J653" s="14"/>
      <c r="K653" s="14"/>
      <c r="L653" s="14"/>
      <c r="M653" s="14"/>
      <c r="N653" s="13"/>
      <c r="O653" s="14"/>
      <c r="P653" s="14"/>
      <c r="Q653" s="14"/>
      <c r="R653" s="14"/>
      <c r="S653" s="14"/>
      <c r="T653" s="14"/>
      <c r="U653" s="14"/>
      <c r="V653" s="15"/>
      <c r="W653" s="15"/>
      <c r="X653" s="15"/>
      <c r="Y653" s="15"/>
      <c r="Z653" s="15"/>
      <c r="AA653" s="14"/>
      <c r="AB653" s="14"/>
      <c r="AC653" s="14"/>
      <c r="AD653" s="14"/>
      <c r="AE653" s="14"/>
      <c r="AF653" s="14"/>
      <c r="AG653" s="14"/>
      <c r="AH653" s="14"/>
      <c r="AI653" s="13"/>
      <c r="AJ653" s="13"/>
      <c r="AK653" s="14"/>
      <c r="AL653" s="14"/>
      <c r="AM653" s="14"/>
      <c r="AN653" s="14"/>
      <c r="AO653" s="14"/>
      <c r="AP653" s="14"/>
      <c r="AQ653" s="14"/>
      <c r="AR653" s="14"/>
      <c r="AS653" s="13"/>
      <c r="AT653" s="13"/>
      <c r="AU653" s="14"/>
      <c r="AV653" s="14"/>
      <c r="AW653" s="14"/>
      <c r="AX653" s="14"/>
      <c r="AY653" s="14"/>
      <c r="AZ653" s="14"/>
      <c r="BA653" s="14"/>
      <c r="BB653" s="14"/>
      <c r="BC653" s="14"/>
      <c r="BD653" s="14"/>
      <c r="BE653" s="14"/>
      <c r="BF653" s="14"/>
      <c r="BG653" s="14"/>
      <c r="BH653" s="14"/>
      <c r="BI653" s="14"/>
      <c r="BJ653" s="14"/>
      <c r="BK653" s="14"/>
      <c r="BL653" s="14"/>
      <c r="BM653" s="14"/>
      <c r="BN653" s="14"/>
    </row>
    <row r="654" spans="1:66" ht="12" customHeight="1" thickBot="1" x14ac:dyDescent="0.2">
      <c r="B654" s="22"/>
      <c r="C654" s="23"/>
      <c r="D654" s="23"/>
      <c r="E654" s="23"/>
      <c r="F654" s="23"/>
      <c r="G654" s="24"/>
      <c r="H654" s="25"/>
      <c r="I654" s="25"/>
      <c r="J654" s="25"/>
      <c r="K654" s="25"/>
      <c r="L654" s="25"/>
      <c r="M654" s="25"/>
      <c r="N654" s="25"/>
      <c r="O654" s="25"/>
      <c r="P654" s="25"/>
      <c r="Q654" s="25"/>
      <c r="R654" s="25"/>
      <c r="S654" s="25"/>
      <c r="T654" s="25"/>
      <c r="U654" s="25"/>
      <c r="V654" s="25"/>
      <c r="W654" s="25"/>
      <c r="X654" s="25"/>
      <c r="Y654" s="25"/>
      <c r="Z654" s="25"/>
      <c r="AA654" s="20"/>
      <c r="AB654" s="20"/>
      <c r="AC654" s="235" t="s">
        <v>29</v>
      </c>
      <c r="AD654" s="256" t="s">
        <v>263</v>
      </c>
      <c r="AE654" s="110"/>
      <c r="AF654" s="110"/>
      <c r="AG654" s="110"/>
      <c r="AH654" s="110"/>
      <c r="AI654" s="110"/>
      <c r="AJ654" s="110"/>
      <c r="AK654" s="110"/>
      <c r="AL654" s="235" t="s">
        <v>261</v>
      </c>
      <c r="AM654" s="14"/>
      <c r="AN654" s="23"/>
      <c r="AO654" s="23"/>
      <c r="AP654" s="23"/>
      <c r="AQ654" s="23"/>
      <c r="AR654" s="23"/>
      <c r="AS654" s="23"/>
      <c r="AT654" s="23"/>
      <c r="AU654" s="23"/>
      <c r="AV654" s="23"/>
      <c r="AW654" s="23"/>
      <c r="AX654" s="23"/>
      <c r="AY654" s="23"/>
      <c r="AZ654" s="23"/>
      <c r="BA654" s="23"/>
      <c r="BB654" s="23"/>
      <c r="BC654" s="23"/>
      <c r="BD654" s="23"/>
      <c r="BE654" s="23"/>
      <c r="BF654" s="23"/>
      <c r="BG654" s="23"/>
      <c r="BH654" s="23"/>
      <c r="BI654" s="23"/>
      <c r="BJ654" s="23"/>
      <c r="BK654" s="23"/>
      <c r="BL654" s="23"/>
      <c r="BM654" s="23"/>
      <c r="BN654" s="23"/>
    </row>
    <row r="655" spans="1:66" ht="12" customHeight="1" x14ac:dyDescent="0.15">
      <c r="C655" s="14"/>
      <c r="D655" s="14"/>
      <c r="E655" s="14"/>
      <c r="F655" s="14"/>
      <c r="G655" s="21"/>
      <c r="H655" s="20"/>
      <c r="I655" s="20"/>
      <c r="J655" s="20"/>
      <c r="K655" s="20"/>
      <c r="L655" s="20"/>
      <c r="M655" s="20"/>
      <c r="N655" s="20"/>
      <c r="O655" s="20"/>
      <c r="P655" s="20"/>
      <c r="Q655" s="20"/>
      <c r="R655" s="20"/>
      <c r="S655" s="20"/>
      <c r="T655" s="20"/>
      <c r="U655" s="20"/>
      <c r="V655" s="20"/>
      <c r="W655" s="20"/>
      <c r="X655" s="20"/>
      <c r="Y655" s="20"/>
      <c r="Z655" s="20"/>
      <c r="AA655" s="27"/>
      <c r="AB655" s="27"/>
      <c r="AC655" s="235"/>
      <c r="AD655" s="110"/>
      <c r="AE655" s="110"/>
      <c r="AF655" s="110"/>
      <c r="AG655" s="110"/>
      <c r="AH655" s="110"/>
      <c r="AI655" s="110"/>
      <c r="AJ655" s="110"/>
      <c r="AK655" s="110"/>
      <c r="AL655" s="235"/>
      <c r="AM655" s="26"/>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row>
    <row r="656" spans="1:66" ht="12" customHeight="1" x14ac:dyDescent="0.15">
      <c r="C656" s="34"/>
      <c r="D656" s="34"/>
      <c r="E656" s="34"/>
      <c r="F656" s="34"/>
      <c r="G656" s="34"/>
      <c r="H656" s="34"/>
      <c r="I656" s="34"/>
      <c r="J656" s="34"/>
      <c r="K656" s="34"/>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row>
    <row r="657" spans="1:66" ht="12" customHeight="1" x14ac:dyDescent="0.15">
      <c r="C657" s="34"/>
      <c r="D657" s="34"/>
      <c r="E657" s="34"/>
      <c r="F657" s="34"/>
      <c r="G657" s="34"/>
      <c r="H657" s="34"/>
      <c r="I657" s="34"/>
      <c r="J657" s="34"/>
      <c r="K657" s="34"/>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row>
    <row r="658" spans="1:66" ht="12" customHeight="1" x14ac:dyDescent="0.15">
      <c r="A658" s="50"/>
      <c r="B658" s="50"/>
      <c r="C658" s="50"/>
      <c r="D658" s="50"/>
      <c r="E658" s="50"/>
      <c r="F658" s="50"/>
      <c r="G658" s="50"/>
      <c r="H658" s="50"/>
      <c r="I658" s="50"/>
      <c r="J658" s="50"/>
      <c r="K658" s="50"/>
      <c r="L658" s="50"/>
      <c r="M658" s="50"/>
      <c r="N658" s="50"/>
      <c r="O658" s="197" t="s">
        <v>254</v>
      </c>
      <c r="P658" s="197"/>
      <c r="Q658" s="197"/>
      <c r="R658" s="197"/>
      <c r="S658" s="197"/>
      <c r="T658" s="197"/>
      <c r="U658" s="197"/>
      <c r="V658" s="197"/>
      <c r="W658" s="197"/>
      <c r="X658" s="197"/>
      <c r="Y658" s="197"/>
      <c r="Z658" s="197"/>
      <c r="AA658" s="197"/>
      <c r="AB658" s="197"/>
      <c r="AC658" s="197"/>
      <c r="AD658" s="197"/>
      <c r="AE658" s="197"/>
      <c r="AF658" s="197"/>
      <c r="AG658" s="197"/>
      <c r="AH658" s="197"/>
      <c r="AI658" s="197"/>
      <c r="AJ658" s="197"/>
      <c r="AK658" s="197"/>
      <c r="AL658" s="197"/>
      <c r="AM658" s="197"/>
      <c r="AN658" s="197"/>
      <c r="AO658" s="197"/>
      <c r="AP658" s="197"/>
      <c r="AQ658" s="197"/>
      <c r="AR658" s="197"/>
      <c r="AS658" s="197"/>
      <c r="AT658" s="197"/>
      <c r="AU658" s="197"/>
      <c r="AV658" s="197"/>
      <c r="AW658" s="197"/>
      <c r="AX658" s="197"/>
      <c r="AY658" s="50"/>
      <c r="AZ658" s="50"/>
      <c r="BA658" s="50"/>
      <c r="BB658" s="50"/>
      <c r="BC658" s="266">
        <f ca="1">NOW()</f>
        <v>43269.733627893518</v>
      </c>
      <c r="BD658" s="266"/>
      <c r="BE658" s="266"/>
      <c r="BF658" s="266"/>
      <c r="BG658" s="266"/>
      <c r="BH658" s="266"/>
      <c r="BI658" s="266"/>
      <c r="BJ658" s="266"/>
      <c r="BK658" s="266"/>
      <c r="BL658" s="266"/>
      <c r="BM658" s="266"/>
      <c r="BN658" s="266"/>
    </row>
    <row r="659" spans="1:66" ht="12" customHeight="1" thickBot="1" x14ac:dyDescent="0.2">
      <c r="A659" s="50"/>
      <c r="B659" s="50"/>
      <c r="C659" s="50"/>
      <c r="D659" s="50"/>
      <c r="E659" s="50"/>
      <c r="F659" s="50"/>
      <c r="G659" s="50"/>
      <c r="H659" s="50"/>
      <c r="I659" s="50"/>
      <c r="J659" s="50"/>
      <c r="K659" s="50"/>
      <c r="L659" s="50"/>
      <c r="M659" s="50"/>
      <c r="N659" s="50"/>
      <c r="O659" s="198"/>
      <c r="P659" s="198"/>
      <c r="Q659" s="198"/>
      <c r="R659" s="198"/>
      <c r="S659" s="198"/>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c r="AS659" s="198"/>
      <c r="AT659" s="198"/>
      <c r="AU659" s="198"/>
      <c r="AV659" s="198"/>
      <c r="AW659" s="198"/>
      <c r="AX659" s="198"/>
      <c r="AY659" s="50"/>
      <c r="AZ659" s="50"/>
      <c r="BA659" s="50"/>
      <c r="BB659" s="50"/>
      <c r="BC659" s="267"/>
      <c r="BD659" s="267"/>
      <c r="BE659" s="267"/>
      <c r="BF659" s="267"/>
      <c r="BG659" s="267"/>
      <c r="BH659" s="267"/>
      <c r="BI659" s="267"/>
      <c r="BJ659" s="267"/>
      <c r="BK659" s="267"/>
      <c r="BL659" s="267"/>
      <c r="BM659" s="267"/>
      <c r="BN659" s="267"/>
    </row>
    <row r="660" spans="1:66" ht="12" customHeight="1" x14ac:dyDescent="0.15">
      <c r="B660" s="12"/>
      <c r="C660" s="242" t="s">
        <v>3</v>
      </c>
      <c r="D660" s="243"/>
      <c r="E660" s="243"/>
      <c r="F660" s="243"/>
      <c r="G660" s="242"/>
      <c r="H660" s="243"/>
      <c r="I660" s="243"/>
      <c r="J660" s="243"/>
      <c r="K660" s="243"/>
      <c r="L660" s="243"/>
      <c r="M660" s="244"/>
      <c r="N660" s="268" t="str">
        <f>IF(入力シート!C129="","",入力シート!C129)</f>
        <v/>
      </c>
      <c r="O660" s="269"/>
      <c r="P660" s="269"/>
      <c r="Q660" s="269"/>
      <c r="R660" s="269"/>
      <c r="S660" s="269"/>
      <c r="T660" s="269"/>
      <c r="U660" s="269"/>
      <c r="V660" s="199" t="s">
        <v>34</v>
      </c>
      <c r="W660" s="199"/>
      <c r="X660" s="199"/>
      <c r="Y660" s="200"/>
      <c r="Z660" s="236" t="str">
        <f>Z5</f>
        <v>第３5回　大阪高等学校女子体重別選手権</v>
      </c>
      <c r="AA660" s="237"/>
      <c r="AB660" s="237"/>
      <c r="AC660" s="237"/>
      <c r="AD660" s="237"/>
      <c r="AE660" s="237"/>
      <c r="AF660" s="237"/>
      <c r="AG660" s="237"/>
      <c r="AH660" s="237"/>
      <c r="AI660" s="237"/>
      <c r="AJ660" s="237"/>
      <c r="AK660" s="237"/>
      <c r="AL660" s="237"/>
      <c r="AM660" s="237"/>
      <c r="AN660" s="237"/>
      <c r="AO660" s="237"/>
      <c r="AP660" s="237"/>
      <c r="AQ660" s="237"/>
      <c r="AR660" s="237"/>
      <c r="AS660" s="237"/>
      <c r="AT660" s="237"/>
      <c r="AU660" s="237"/>
      <c r="AV660" s="237"/>
      <c r="AW660" s="237"/>
      <c r="AX660" s="237"/>
      <c r="AY660" s="237"/>
      <c r="AZ660" s="237"/>
      <c r="BA660" s="237"/>
      <c r="BB660" s="237"/>
      <c r="BC660" s="237"/>
      <c r="BD660" s="237"/>
      <c r="BE660" s="237"/>
      <c r="BF660" s="237"/>
      <c r="BG660" s="237"/>
      <c r="BH660" s="237"/>
      <c r="BI660" s="237"/>
      <c r="BJ660" s="237"/>
      <c r="BK660" s="237"/>
      <c r="BL660" s="237"/>
      <c r="BM660" s="237"/>
      <c r="BN660" s="238"/>
    </row>
    <row r="661" spans="1:66" ht="12" customHeight="1" thickBot="1" x14ac:dyDescent="0.2">
      <c r="C661" s="245"/>
      <c r="D661" s="246"/>
      <c r="E661" s="246"/>
      <c r="F661" s="246"/>
      <c r="G661" s="245"/>
      <c r="H661" s="246"/>
      <c r="I661" s="246"/>
      <c r="J661" s="246"/>
      <c r="K661" s="246"/>
      <c r="L661" s="246"/>
      <c r="M661" s="247"/>
      <c r="N661" s="270"/>
      <c r="O661" s="112"/>
      <c r="P661" s="112"/>
      <c r="Q661" s="112"/>
      <c r="R661" s="112"/>
      <c r="S661" s="112"/>
      <c r="T661" s="112"/>
      <c r="U661" s="112"/>
      <c r="V661" s="201"/>
      <c r="W661" s="201"/>
      <c r="X661" s="201"/>
      <c r="Y661" s="202"/>
      <c r="Z661" s="239"/>
      <c r="AA661" s="240"/>
      <c r="AB661" s="240"/>
      <c r="AC661" s="240"/>
      <c r="AD661" s="240"/>
      <c r="AE661" s="240"/>
      <c r="AF661" s="240"/>
      <c r="AG661" s="240"/>
      <c r="AH661" s="240"/>
      <c r="AI661" s="240"/>
      <c r="AJ661" s="240"/>
      <c r="AK661" s="240"/>
      <c r="AL661" s="240"/>
      <c r="AM661" s="240"/>
      <c r="AN661" s="240"/>
      <c r="AO661" s="240"/>
      <c r="AP661" s="240"/>
      <c r="AQ661" s="240"/>
      <c r="AR661" s="240"/>
      <c r="AS661" s="240"/>
      <c r="AT661" s="240"/>
      <c r="AU661" s="240"/>
      <c r="AV661" s="240"/>
      <c r="AW661" s="240"/>
      <c r="AX661" s="240"/>
      <c r="AY661" s="240"/>
      <c r="AZ661" s="240"/>
      <c r="BA661" s="240"/>
      <c r="BB661" s="240"/>
      <c r="BC661" s="240"/>
      <c r="BD661" s="240"/>
      <c r="BE661" s="240"/>
      <c r="BF661" s="240"/>
      <c r="BG661" s="240"/>
      <c r="BH661" s="240"/>
      <c r="BI661" s="240"/>
      <c r="BJ661" s="240"/>
      <c r="BK661" s="240"/>
      <c r="BL661" s="240"/>
      <c r="BM661" s="240"/>
      <c r="BN661" s="241"/>
    </row>
    <row r="662" spans="1:66" ht="12" customHeight="1" thickBot="1" x14ac:dyDescent="0.2">
      <c r="C662" s="213" t="s">
        <v>0</v>
      </c>
      <c r="D662" s="214"/>
      <c r="E662" s="214"/>
      <c r="F662" s="214"/>
      <c r="G662" s="158" t="s">
        <v>4</v>
      </c>
      <c r="H662" s="159"/>
      <c r="I662" s="159"/>
      <c r="J662" s="159"/>
      <c r="K662" s="159"/>
      <c r="L662" s="159"/>
      <c r="M662" s="159"/>
      <c r="N662" s="159"/>
      <c r="O662" s="159"/>
      <c r="P662" s="159"/>
      <c r="Q662" s="159"/>
      <c r="R662" s="159"/>
      <c r="S662" s="159"/>
      <c r="T662" s="159"/>
      <c r="U662" s="159"/>
      <c r="V662" s="159"/>
      <c r="W662" s="159"/>
      <c r="X662" s="159"/>
      <c r="Y662" s="159"/>
      <c r="Z662" s="159"/>
      <c r="AA662" s="159"/>
      <c r="AB662" s="159"/>
      <c r="AC662" s="159"/>
      <c r="AD662" s="159"/>
      <c r="AE662" s="159"/>
      <c r="AF662" s="159"/>
      <c r="AG662" s="159"/>
      <c r="AH662" s="159"/>
      <c r="AI662" s="159"/>
      <c r="AJ662" s="158" t="s">
        <v>1</v>
      </c>
      <c r="AK662" s="159"/>
      <c r="AL662" s="159"/>
      <c r="AM662" s="159"/>
      <c r="AN662" s="159"/>
      <c r="AO662" s="159"/>
      <c r="AP662" s="159"/>
      <c r="AQ662" s="159"/>
      <c r="AR662" s="159"/>
      <c r="AS662" s="159"/>
      <c r="AT662" s="159"/>
      <c r="AU662" s="159"/>
      <c r="AV662" s="159"/>
      <c r="AW662" s="159"/>
      <c r="AX662" s="160"/>
      <c r="AY662" s="158" t="s">
        <v>5</v>
      </c>
      <c r="AZ662" s="159"/>
      <c r="BA662" s="159"/>
      <c r="BB662" s="159"/>
      <c r="BC662" s="159"/>
      <c r="BD662" s="159"/>
      <c r="BE662" s="159"/>
      <c r="BF662" s="159"/>
      <c r="BG662" s="159"/>
      <c r="BH662" s="159"/>
      <c r="BI662" s="159"/>
      <c r="BJ662" s="159"/>
      <c r="BK662" s="159"/>
      <c r="BL662" s="159"/>
      <c r="BM662" s="159"/>
      <c r="BN662" s="160"/>
    </row>
    <row r="663" spans="1:66" ht="12" customHeight="1" x14ac:dyDescent="0.15">
      <c r="C663" s="257">
        <f>入力シート!$C$9</f>
        <v>0</v>
      </c>
      <c r="D663" s="258"/>
      <c r="E663" s="258"/>
      <c r="F663" s="259"/>
      <c r="G663" s="181" t="str">
        <f>入力シート!$G$9</f>
        <v/>
      </c>
      <c r="H663" s="181"/>
      <c r="I663" s="181"/>
      <c r="J663" s="181"/>
      <c r="K663" s="181"/>
      <c r="L663" s="181"/>
      <c r="M663" s="181"/>
      <c r="N663" s="181"/>
      <c r="O663" s="181"/>
      <c r="P663" s="181"/>
      <c r="Q663" s="181"/>
      <c r="R663" s="181"/>
      <c r="S663" s="181"/>
      <c r="T663" s="181"/>
      <c r="U663" s="181"/>
      <c r="V663" s="181"/>
      <c r="W663" s="181"/>
      <c r="X663" s="181"/>
      <c r="Y663" s="181"/>
      <c r="Z663" s="229" t="s">
        <v>238</v>
      </c>
      <c r="AA663" s="229"/>
      <c r="AB663" s="229"/>
      <c r="AC663" s="229"/>
      <c r="AD663" s="229"/>
      <c r="AE663" s="229"/>
      <c r="AF663" s="229"/>
      <c r="AG663" s="229"/>
      <c r="AH663" s="229"/>
      <c r="AI663" s="230"/>
      <c r="AJ663" s="224">
        <f>入力シート!$AJ$9</f>
        <v>0</v>
      </c>
      <c r="AK663" s="225"/>
      <c r="AL663" s="225"/>
      <c r="AM663" s="225"/>
      <c r="AN663" s="225"/>
      <c r="AO663" s="225"/>
      <c r="AP663" s="225"/>
      <c r="AQ663" s="225"/>
      <c r="AR663" s="225"/>
      <c r="AS663" s="225"/>
      <c r="AT663" s="225"/>
      <c r="AU663" s="225"/>
      <c r="AV663" s="215" t="s">
        <v>2</v>
      </c>
      <c r="AW663" s="215"/>
      <c r="AX663" s="216"/>
      <c r="AY663" s="224">
        <f>入力シート!$AY$9</f>
        <v>0</v>
      </c>
      <c r="AZ663" s="225"/>
      <c r="BA663" s="225"/>
      <c r="BB663" s="225"/>
      <c r="BC663" s="225"/>
      <c r="BD663" s="225"/>
      <c r="BE663" s="225"/>
      <c r="BF663" s="225"/>
      <c r="BG663" s="225"/>
      <c r="BH663" s="225"/>
      <c r="BI663" s="225"/>
      <c r="BJ663" s="225"/>
      <c r="BK663" s="215" t="s">
        <v>2</v>
      </c>
      <c r="BL663" s="215"/>
      <c r="BM663" s="215"/>
      <c r="BN663" s="216"/>
    </row>
    <row r="664" spans="1:66" ht="12" customHeight="1" x14ac:dyDescent="0.15">
      <c r="C664" s="260"/>
      <c r="D664" s="261"/>
      <c r="E664" s="261"/>
      <c r="F664" s="262"/>
      <c r="G664" s="182"/>
      <c r="H664" s="182"/>
      <c r="I664" s="182"/>
      <c r="J664" s="182"/>
      <c r="K664" s="182"/>
      <c r="L664" s="182"/>
      <c r="M664" s="182"/>
      <c r="N664" s="182"/>
      <c r="O664" s="182"/>
      <c r="P664" s="182"/>
      <c r="Q664" s="182"/>
      <c r="R664" s="182"/>
      <c r="S664" s="182"/>
      <c r="T664" s="182"/>
      <c r="U664" s="182"/>
      <c r="V664" s="182"/>
      <c r="W664" s="182"/>
      <c r="X664" s="182"/>
      <c r="Y664" s="182"/>
      <c r="Z664" s="231"/>
      <c r="AA664" s="231"/>
      <c r="AB664" s="231"/>
      <c r="AC664" s="231"/>
      <c r="AD664" s="231"/>
      <c r="AE664" s="231"/>
      <c r="AF664" s="231"/>
      <c r="AG664" s="231"/>
      <c r="AH664" s="231"/>
      <c r="AI664" s="232"/>
      <c r="AJ664" s="226"/>
      <c r="AK664" s="227"/>
      <c r="AL664" s="227"/>
      <c r="AM664" s="227"/>
      <c r="AN664" s="227"/>
      <c r="AO664" s="227"/>
      <c r="AP664" s="227"/>
      <c r="AQ664" s="227"/>
      <c r="AR664" s="227"/>
      <c r="AS664" s="227"/>
      <c r="AT664" s="227"/>
      <c r="AU664" s="227"/>
      <c r="AV664" s="217"/>
      <c r="AW664" s="217"/>
      <c r="AX664" s="218"/>
      <c r="AY664" s="226"/>
      <c r="AZ664" s="227"/>
      <c r="BA664" s="227"/>
      <c r="BB664" s="227"/>
      <c r="BC664" s="227"/>
      <c r="BD664" s="227"/>
      <c r="BE664" s="227"/>
      <c r="BF664" s="227"/>
      <c r="BG664" s="227"/>
      <c r="BH664" s="227"/>
      <c r="BI664" s="227"/>
      <c r="BJ664" s="227"/>
      <c r="BK664" s="217"/>
      <c r="BL664" s="217"/>
      <c r="BM664" s="217"/>
      <c r="BN664" s="218"/>
    </row>
    <row r="665" spans="1:66" ht="12" customHeight="1" thickBot="1" x14ac:dyDescent="0.2">
      <c r="A665" s="13"/>
      <c r="C665" s="263"/>
      <c r="D665" s="264"/>
      <c r="E665" s="264"/>
      <c r="F665" s="265"/>
      <c r="G665" s="183"/>
      <c r="H665" s="183"/>
      <c r="I665" s="183"/>
      <c r="J665" s="183"/>
      <c r="K665" s="183"/>
      <c r="L665" s="183"/>
      <c r="M665" s="183"/>
      <c r="N665" s="183"/>
      <c r="O665" s="183"/>
      <c r="P665" s="183"/>
      <c r="Q665" s="183"/>
      <c r="R665" s="183"/>
      <c r="S665" s="183"/>
      <c r="T665" s="183"/>
      <c r="U665" s="183"/>
      <c r="V665" s="183"/>
      <c r="W665" s="183"/>
      <c r="X665" s="183"/>
      <c r="Y665" s="183"/>
      <c r="Z665" s="233"/>
      <c r="AA665" s="233"/>
      <c r="AB665" s="233"/>
      <c r="AC665" s="233"/>
      <c r="AD665" s="233"/>
      <c r="AE665" s="233"/>
      <c r="AF665" s="233"/>
      <c r="AG665" s="233"/>
      <c r="AH665" s="233"/>
      <c r="AI665" s="234"/>
      <c r="AJ665" s="228"/>
      <c r="AK665" s="198"/>
      <c r="AL665" s="198"/>
      <c r="AM665" s="198"/>
      <c r="AN665" s="198"/>
      <c r="AO665" s="198"/>
      <c r="AP665" s="198"/>
      <c r="AQ665" s="198"/>
      <c r="AR665" s="198"/>
      <c r="AS665" s="198"/>
      <c r="AT665" s="198"/>
      <c r="AU665" s="198"/>
      <c r="AV665" s="219"/>
      <c r="AW665" s="219"/>
      <c r="AX665" s="220"/>
      <c r="AY665" s="228"/>
      <c r="AZ665" s="198"/>
      <c r="BA665" s="198"/>
      <c r="BB665" s="198"/>
      <c r="BC665" s="198"/>
      <c r="BD665" s="198"/>
      <c r="BE665" s="198"/>
      <c r="BF665" s="198"/>
      <c r="BG665" s="198"/>
      <c r="BH665" s="198"/>
      <c r="BI665" s="198"/>
      <c r="BJ665" s="198"/>
      <c r="BK665" s="219"/>
      <c r="BL665" s="219"/>
      <c r="BM665" s="219"/>
      <c r="BN665" s="220"/>
    </row>
    <row r="666" spans="1:66" ht="12" customHeight="1" thickBot="1" x14ac:dyDescent="0.2">
      <c r="C666" s="221" t="s">
        <v>255</v>
      </c>
      <c r="D666" s="222"/>
      <c r="E666" s="222"/>
      <c r="F666" s="223"/>
      <c r="G666" s="254"/>
      <c r="H666" s="115"/>
      <c r="I666" s="115" t="str">
        <f>IF(入力シート!I129="","",入力シート!I129)</f>
        <v/>
      </c>
      <c r="J666" s="115"/>
      <c r="K666" s="115"/>
      <c r="L666" s="115"/>
      <c r="M666" s="115"/>
      <c r="N666" s="115"/>
      <c r="O666" s="115"/>
      <c r="P666" s="115"/>
      <c r="Q666" s="115"/>
      <c r="R666" s="115"/>
      <c r="S666" s="115"/>
      <c r="T666" s="115"/>
      <c r="U666" s="115"/>
      <c r="V666" s="255"/>
      <c r="W666" s="114"/>
      <c r="X666" s="115"/>
      <c r="Y666" s="115" t="str">
        <f>IF(入力シート!Y129="","",入力シート!Y129)</f>
        <v/>
      </c>
      <c r="Z666" s="115"/>
      <c r="AA666" s="115"/>
      <c r="AB666" s="115"/>
      <c r="AC666" s="115"/>
      <c r="AD666" s="115"/>
      <c r="AE666" s="115"/>
      <c r="AF666" s="115"/>
      <c r="AG666" s="115"/>
      <c r="AH666" s="115"/>
      <c r="AI666" s="115"/>
      <c r="AJ666" s="115"/>
      <c r="AK666" s="115"/>
      <c r="AL666" s="255"/>
      <c r="AM666" s="158" t="s">
        <v>6</v>
      </c>
      <c r="AN666" s="159"/>
      <c r="AO666" s="160"/>
      <c r="AP666" s="158" t="s">
        <v>7</v>
      </c>
      <c r="AQ666" s="159"/>
      <c r="AR666" s="160"/>
      <c r="AS666" s="158" t="s">
        <v>8</v>
      </c>
      <c r="AT666" s="159"/>
      <c r="AU666" s="159"/>
      <c r="AV666" s="159"/>
      <c r="AW666" s="160"/>
      <c r="AX666" s="158" t="s">
        <v>9</v>
      </c>
      <c r="AY666" s="159"/>
      <c r="AZ666" s="159"/>
      <c r="BA666" s="159"/>
      <c r="BB666" s="160"/>
      <c r="BC666" s="158" t="s">
        <v>10</v>
      </c>
      <c r="BD666" s="159"/>
      <c r="BE666" s="159"/>
      <c r="BF666" s="159"/>
      <c r="BG666" s="159"/>
      <c r="BH666" s="159"/>
      <c r="BI666" s="159"/>
      <c r="BJ666" s="159"/>
      <c r="BK666" s="159"/>
      <c r="BL666" s="159"/>
      <c r="BM666" s="159"/>
      <c r="BN666" s="160"/>
    </row>
    <row r="667" spans="1:66" ht="12" customHeight="1" x14ac:dyDescent="0.15">
      <c r="C667" s="207" t="s">
        <v>256</v>
      </c>
      <c r="D667" s="208"/>
      <c r="E667" s="208"/>
      <c r="F667" s="209"/>
      <c r="G667" s="90" t="s">
        <v>258</v>
      </c>
      <c r="H667" s="91"/>
      <c r="I667" s="248" t="str">
        <f>IF(入力シート!I130="","",入力シート!I130)</f>
        <v/>
      </c>
      <c r="J667" s="248"/>
      <c r="K667" s="248"/>
      <c r="L667" s="248"/>
      <c r="M667" s="248"/>
      <c r="N667" s="248"/>
      <c r="O667" s="248"/>
      <c r="P667" s="248"/>
      <c r="Q667" s="248"/>
      <c r="R667" s="248"/>
      <c r="S667" s="248"/>
      <c r="T667" s="248"/>
      <c r="U667" s="248"/>
      <c r="V667" s="249"/>
      <c r="W667" s="113" t="s">
        <v>257</v>
      </c>
      <c r="X667" s="91"/>
      <c r="Y667" s="248" t="str">
        <f>IF(入力シート!Y130="","",入力シート!Y130)</f>
        <v/>
      </c>
      <c r="Z667" s="248"/>
      <c r="AA667" s="248"/>
      <c r="AB667" s="248"/>
      <c r="AC667" s="248"/>
      <c r="AD667" s="248"/>
      <c r="AE667" s="248"/>
      <c r="AF667" s="248"/>
      <c r="AG667" s="248"/>
      <c r="AH667" s="248"/>
      <c r="AI667" s="248"/>
      <c r="AJ667" s="248"/>
      <c r="AK667" s="248"/>
      <c r="AL667" s="249"/>
      <c r="AM667" s="203" t="str">
        <f>IF(入力シート!AM129="","",入力シート!AM129)</f>
        <v/>
      </c>
      <c r="AN667" s="142"/>
      <c r="AO667" s="204"/>
      <c r="AP667" s="203" t="str">
        <f>IF(入力シート!AP129="","",入力シート!AP129)</f>
        <v/>
      </c>
      <c r="AQ667" s="142"/>
      <c r="AR667" s="204"/>
      <c r="AS667" s="203" t="str">
        <f>IF(入力シート!AS129="","",入力シート!AS129)</f>
        <v/>
      </c>
      <c r="AT667" s="142"/>
      <c r="AU667" s="142"/>
      <c r="AV667" s="142"/>
      <c r="AW667" s="204"/>
      <c r="AX667" s="203" t="str">
        <f>IF(入力シート!AX129="","",入力シート!AX129)</f>
        <v/>
      </c>
      <c r="AY667" s="142"/>
      <c r="AZ667" s="142"/>
      <c r="BA667" s="142"/>
      <c r="BB667" s="204"/>
      <c r="BC667" s="203" t="str">
        <f>IF(入力シート!BC129="","",入力シート!BC129)</f>
        <v/>
      </c>
      <c r="BD667" s="142"/>
      <c r="BE667" s="142"/>
      <c r="BF667" s="142"/>
      <c r="BG667" s="142" t="s">
        <v>260</v>
      </c>
      <c r="BH667" s="142" t="str">
        <f>IF(入力シート!BH129="","",入力シート!BH129)</f>
        <v/>
      </c>
      <c r="BI667" s="142"/>
      <c r="BJ667" s="142"/>
      <c r="BK667" s="142" t="s">
        <v>260</v>
      </c>
      <c r="BL667" s="142" t="str">
        <f>IF(入力シート!BL129="","",入力シート!BL129)</f>
        <v/>
      </c>
      <c r="BM667" s="142"/>
      <c r="BN667" s="204"/>
    </row>
    <row r="668" spans="1:66" ht="12" customHeight="1" x14ac:dyDescent="0.15">
      <c r="C668" s="207"/>
      <c r="D668" s="208"/>
      <c r="E668" s="208"/>
      <c r="F668" s="209"/>
      <c r="G668" s="84"/>
      <c r="H668" s="85"/>
      <c r="I668" s="250"/>
      <c r="J668" s="250"/>
      <c r="K668" s="250"/>
      <c r="L668" s="250"/>
      <c r="M668" s="250"/>
      <c r="N668" s="250"/>
      <c r="O668" s="250"/>
      <c r="P668" s="250"/>
      <c r="Q668" s="250"/>
      <c r="R668" s="250"/>
      <c r="S668" s="250"/>
      <c r="T668" s="250"/>
      <c r="U668" s="250"/>
      <c r="V668" s="251"/>
      <c r="W668" s="109"/>
      <c r="X668" s="110"/>
      <c r="Y668" s="250"/>
      <c r="Z668" s="250"/>
      <c r="AA668" s="250"/>
      <c r="AB668" s="250"/>
      <c r="AC668" s="250"/>
      <c r="AD668" s="250"/>
      <c r="AE668" s="250"/>
      <c r="AF668" s="250"/>
      <c r="AG668" s="250"/>
      <c r="AH668" s="250"/>
      <c r="AI668" s="250"/>
      <c r="AJ668" s="250"/>
      <c r="AK668" s="250"/>
      <c r="AL668" s="251"/>
      <c r="AM668" s="203"/>
      <c r="AN668" s="142"/>
      <c r="AO668" s="204"/>
      <c r="AP668" s="203"/>
      <c r="AQ668" s="142"/>
      <c r="AR668" s="204"/>
      <c r="AS668" s="203"/>
      <c r="AT668" s="142"/>
      <c r="AU668" s="142"/>
      <c r="AV668" s="142"/>
      <c r="AW668" s="204"/>
      <c r="AX668" s="203"/>
      <c r="AY668" s="142"/>
      <c r="AZ668" s="142"/>
      <c r="BA668" s="142"/>
      <c r="BB668" s="204"/>
      <c r="BC668" s="203"/>
      <c r="BD668" s="142"/>
      <c r="BE668" s="142"/>
      <c r="BF668" s="142"/>
      <c r="BG668" s="142"/>
      <c r="BH668" s="142"/>
      <c r="BI668" s="142"/>
      <c r="BJ668" s="142"/>
      <c r="BK668" s="142"/>
      <c r="BL668" s="142"/>
      <c r="BM668" s="142"/>
      <c r="BN668" s="204"/>
    </row>
    <row r="669" spans="1:66" ht="12" customHeight="1" thickBot="1" x14ac:dyDescent="0.2">
      <c r="C669" s="210"/>
      <c r="D669" s="211"/>
      <c r="E669" s="211"/>
      <c r="F669" s="212"/>
      <c r="G669" s="86"/>
      <c r="H669" s="87"/>
      <c r="I669" s="252"/>
      <c r="J669" s="252"/>
      <c r="K669" s="252"/>
      <c r="L669" s="252"/>
      <c r="M669" s="252"/>
      <c r="N669" s="252"/>
      <c r="O669" s="252"/>
      <c r="P669" s="252"/>
      <c r="Q669" s="252"/>
      <c r="R669" s="252"/>
      <c r="S669" s="252"/>
      <c r="T669" s="252"/>
      <c r="U669" s="252"/>
      <c r="V669" s="253"/>
      <c r="W669" s="111"/>
      <c r="X669" s="112"/>
      <c r="Y669" s="252"/>
      <c r="Z669" s="252"/>
      <c r="AA669" s="252"/>
      <c r="AB669" s="252"/>
      <c r="AC669" s="252"/>
      <c r="AD669" s="252"/>
      <c r="AE669" s="252"/>
      <c r="AF669" s="252"/>
      <c r="AG669" s="252"/>
      <c r="AH669" s="252"/>
      <c r="AI669" s="252"/>
      <c r="AJ669" s="252"/>
      <c r="AK669" s="252"/>
      <c r="AL669" s="253"/>
      <c r="AM669" s="205"/>
      <c r="AN669" s="143"/>
      <c r="AO669" s="206"/>
      <c r="AP669" s="205"/>
      <c r="AQ669" s="143"/>
      <c r="AR669" s="206"/>
      <c r="AS669" s="205"/>
      <c r="AT669" s="143"/>
      <c r="AU669" s="143"/>
      <c r="AV669" s="143"/>
      <c r="AW669" s="206"/>
      <c r="AX669" s="205"/>
      <c r="AY669" s="143"/>
      <c r="AZ669" s="143"/>
      <c r="BA669" s="143"/>
      <c r="BB669" s="206"/>
      <c r="BC669" s="205"/>
      <c r="BD669" s="143"/>
      <c r="BE669" s="143"/>
      <c r="BF669" s="143"/>
      <c r="BG669" s="143"/>
      <c r="BH669" s="143"/>
      <c r="BI669" s="143"/>
      <c r="BJ669" s="143"/>
      <c r="BK669" s="143"/>
      <c r="BL669" s="143"/>
      <c r="BM669" s="143"/>
      <c r="BN669" s="206"/>
    </row>
    <row r="670" spans="1:66" ht="12" customHeight="1" x14ac:dyDescent="0.15">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60"/>
      <c r="AY670" s="60"/>
      <c r="AZ670" s="60"/>
      <c r="BA670" s="60"/>
      <c r="BB670" s="60"/>
      <c r="BC670" s="60"/>
      <c r="BD670" s="60"/>
      <c r="BE670" s="60"/>
      <c r="BF670" s="60"/>
      <c r="BG670" s="60"/>
      <c r="BH670" s="60"/>
      <c r="BI670" s="60"/>
      <c r="BJ670" s="60"/>
      <c r="BK670" s="60"/>
      <c r="BL670" s="60"/>
      <c r="BM670" s="60"/>
      <c r="BN670" s="60"/>
    </row>
    <row r="671" spans="1:66" ht="12" customHeight="1" x14ac:dyDescent="0.15">
      <c r="C671" s="34"/>
      <c r="D671" s="34"/>
      <c r="E671" s="34"/>
      <c r="F671" s="34"/>
      <c r="G671" s="34"/>
      <c r="H671" s="34"/>
      <c r="I671" s="34"/>
      <c r="J671" s="34"/>
      <c r="K671" s="34"/>
      <c r="L671" s="34"/>
      <c r="M671" s="34"/>
      <c r="N671" s="34"/>
      <c r="O671" s="34"/>
      <c r="P671" s="34"/>
      <c r="Q671" s="34"/>
      <c r="R671" s="59"/>
      <c r="S671" s="59"/>
      <c r="T671" s="59"/>
      <c r="U671" s="59"/>
      <c r="V671" s="59"/>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c r="BH671" s="34"/>
      <c r="BI671" s="34"/>
      <c r="BJ671" s="34"/>
      <c r="BK671" s="34"/>
      <c r="BL671" s="34"/>
      <c r="BM671" s="34"/>
      <c r="BN671" s="34"/>
    </row>
    <row r="672" spans="1:66" ht="12" customHeight="1" x14ac:dyDescent="0.15">
      <c r="C672" s="34"/>
      <c r="D672" s="34"/>
      <c r="E672" s="34"/>
      <c r="F672" s="34"/>
      <c r="G672" s="34"/>
      <c r="H672" s="34"/>
      <c r="I672" s="34"/>
      <c r="J672" s="34"/>
      <c r="K672" s="34"/>
      <c r="L672" s="34"/>
      <c r="M672" s="34"/>
      <c r="N672" s="34"/>
      <c r="O672" s="34"/>
      <c r="P672" s="34"/>
      <c r="Q672" s="34"/>
      <c r="R672" s="59"/>
      <c r="S672" s="59"/>
      <c r="T672" s="59"/>
      <c r="U672" s="59"/>
      <c r="V672" s="59"/>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c r="BH672" s="34"/>
      <c r="BI672" s="34"/>
      <c r="BJ672" s="34"/>
      <c r="BK672" s="34"/>
      <c r="BL672" s="34"/>
      <c r="BM672" s="34"/>
      <c r="BN672" s="34"/>
    </row>
    <row r="673" spans="1:66" ht="12" customHeight="1" x14ac:dyDescent="0.15">
      <c r="C673" s="34"/>
      <c r="D673" s="34"/>
      <c r="E673" s="34"/>
      <c r="F673" s="34"/>
      <c r="G673" s="34"/>
      <c r="H673" s="34"/>
      <c r="I673" s="34"/>
      <c r="J673" s="34"/>
      <c r="K673" s="34"/>
      <c r="L673" s="34"/>
      <c r="M673" s="34"/>
      <c r="N673" s="34"/>
      <c r="O673" s="34"/>
      <c r="P673" s="34"/>
      <c r="Q673" s="34"/>
      <c r="R673" s="59"/>
      <c r="S673" s="59"/>
      <c r="T673" s="59"/>
      <c r="U673" s="59"/>
      <c r="V673" s="59"/>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c r="BH673" s="34"/>
      <c r="BI673" s="34"/>
      <c r="BJ673" s="34"/>
      <c r="BK673" s="34"/>
      <c r="BL673" s="34"/>
      <c r="BM673" s="34"/>
      <c r="BN673" s="34"/>
    </row>
    <row r="674" spans="1:66" ht="12" customHeight="1" x14ac:dyDescent="0.15">
      <c r="C674" s="34"/>
      <c r="D674" s="34"/>
      <c r="E674" s="34"/>
      <c r="F674" s="34"/>
      <c r="G674" s="34"/>
      <c r="H674" s="34"/>
      <c r="I674" s="34"/>
      <c r="J674" s="34"/>
      <c r="K674" s="34"/>
      <c r="L674" s="34"/>
      <c r="M674" s="34"/>
      <c r="N674" s="34"/>
      <c r="O674" s="34"/>
      <c r="P674" s="34"/>
      <c r="Q674" s="34"/>
      <c r="R674" s="59"/>
      <c r="S674" s="59"/>
      <c r="T674" s="59"/>
      <c r="U674" s="59"/>
      <c r="V674" s="59"/>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c r="BH674" s="34"/>
      <c r="BI674" s="34"/>
      <c r="BJ674" s="34"/>
      <c r="BK674" s="34"/>
      <c r="BL674" s="34"/>
      <c r="BM674" s="34"/>
      <c r="BN674" s="34"/>
    </row>
    <row r="675" spans="1:66" ht="12" customHeight="1" x14ac:dyDescent="0.15">
      <c r="C675" s="14"/>
      <c r="D675" s="14"/>
      <c r="E675" s="14"/>
      <c r="F675" s="14"/>
      <c r="G675" s="14"/>
      <c r="H675" s="14"/>
      <c r="I675" s="14"/>
      <c r="J675" s="14"/>
      <c r="K675" s="14"/>
      <c r="L675" s="14"/>
      <c r="M675" s="14"/>
      <c r="N675" s="13"/>
      <c r="O675" s="14"/>
      <c r="P675" s="14"/>
      <c r="Q675" s="14"/>
      <c r="R675" s="14"/>
      <c r="S675" s="14"/>
      <c r="T675" s="14"/>
      <c r="U675" s="14"/>
      <c r="V675" s="15"/>
      <c r="W675" s="15"/>
      <c r="X675" s="15"/>
      <c r="Y675" s="15"/>
      <c r="Z675" s="15"/>
      <c r="AA675" s="14"/>
      <c r="AB675" s="14"/>
      <c r="AC675" s="14"/>
      <c r="AD675" s="14"/>
      <c r="AE675" s="14"/>
      <c r="AF675" s="14"/>
      <c r="AG675" s="14"/>
      <c r="AH675" s="14"/>
      <c r="AI675" s="13"/>
      <c r="AJ675" s="13"/>
      <c r="AK675" s="14"/>
      <c r="AL675" s="14"/>
      <c r="AM675" s="14"/>
      <c r="AN675" s="14"/>
      <c r="AO675" s="14"/>
      <c r="AP675" s="14"/>
      <c r="AQ675" s="14"/>
      <c r="AR675" s="14"/>
      <c r="AS675" s="13"/>
      <c r="AT675" s="13"/>
      <c r="AU675" s="14"/>
      <c r="AV675" s="14"/>
      <c r="AW675" s="14"/>
      <c r="AX675" s="14"/>
      <c r="AY675" s="14"/>
      <c r="AZ675" s="14"/>
      <c r="BA675" s="14"/>
      <c r="BB675" s="14"/>
      <c r="BC675" s="14"/>
      <c r="BD675" s="14"/>
      <c r="BE675" s="14"/>
      <c r="BF675" s="14"/>
      <c r="BG675" s="14"/>
      <c r="BH675" s="14"/>
      <c r="BI675" s="14"/>
      <c r="BJ675" s="14"/>
      <c r="BK675" s="14"/>
      <c r="BL675" s="14"/>
      <c r="BM675" s="14"/>
      <c r="BN675" s="14"/>
    </row>
    <row r="676" spans="1:66" ht="12" customHeight="1" x14ac:dyDescent="0.15"/>
    <row r="677" spans="1:66" ht="12" customHeight="1" x14ac:dyDescent="0.15">
      <c r="A677" s="13"/>
      <c r="B677" s="13"/>
      <c r="C677" s="14"/>
      <c r="D677" s="14"/>
      <c r="E677" s="14"/>
      <c r="F677" s="14"/>
      <c r="G677" s="21"/>
      <c r="H677" s="20"/>
      <c r="I677" s="20"/>
      <c r="J677" s="20"/>
      <c r="K677" s="20"/>
      <c r="L677" s="20"/>
      <c r="M677" s="20"/>
      <c r="N677" s="20"/>
      <c r="O677" s="20"/>
      <c r="P677" s="20"/>
      <c r="Q677" s="20"/>
      <c r="R677" s="20"/>
      <c r="S677" s="20"/>
      <c r="T677" s="20"/>
      <c r="U677" s="20"/>
      <c r="V677" s="20"/>
      <c r="W677" s="20"/>
      <c r="X677" s="20"/>
      <c r="Y677" s="20"/>
      <c r="Z677" s="20"/>
      <c r="AA677" s="20"/>
      <c r="AB677" s="20"/>
      <c r="AC677" s="28"/>
      <c r="AD677" s="256"/>
      <c r="AE677" s="110"/>
      <c r="AF677" s="110"/>
      <c r="AG677" s="110"/>
      <c r="AH677" s="110"/>
      <c r="AI677" s="110"/>
      <c r="AJ677" s="110"/>
      <c r="AK677" s="110"/>
      <c r="AL677" s="28"/>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row>
    <row r="678" spans="1:66" ht="12" customHeight="1" x14ac:dyDescent="0.15"/>
    <row r="679" spans="1:66" ht="12" customHeight="1" x14ac:dyDescent="0.15"/>
    <row r="680" spans="1:66" ht="12" customHeight="1" x14ac:dyDescent="0.15"/>
    <row r="681" spans="1:66" ht="12" customHeight="1" x14ac:dyDescent="0.15"/>
    <row r="682" spans="1:66" ht="12" customHeight="1" x14ac:dyDescent="0.15"/>
    <row r="683" spans="1:66" ht="12" customHeight="1" x14ac:dyDescent="0.15"/>
    <row r="684" spans="1:66" ht="12" customHeight="1" x14ac:dyDescent="0.15"/>
    <row r="685" spans="1:66" ht="12" customHeight="1" x14ac:dyDescent="0.15"/>
    <row r="686" spans="1:66" ht="12" customHeight="1" x14ac:dyDescent="0.15"/>
  </sheetData>
  <sheetProtection password="CE88" sheet="1" selectLockedCells="1"/>
  <mergeCells count="1409">
    <mergeCell ref="C666:F666"/>
    <mergeCell ref="I666:V666"/>
    <mergeCell ref="C660:F661"/>
    <mergeCell ref="C663:F665"/>
    <mergeCell ref="AM644:AO646"/>
    <mergeCell ref="G668:H669"/>
    <mergeCell ref="AL654:AL655"/>
    <mergeCell ref="Y666:AL666"/>
    <mergeCell ref="AC654:AC655"/>
    <mergeCell ref="G660:M661"/>
    <mergeCell ref="G667:H667"/>
    <mergeCell ref="C644:F646"/>
    <mergeCell ref="N660:U661"/>
    <mergeCell ref="BL667:BN669"/>
    <mergeCell ref="AS644:AW646"/>
    <mergeCell ref="AJ663:AU665"/>
    <mergeCell ref="BK663:BN665"/>
    <mergeCell ref="W645:X646"/>
    <mergeCell ref="Y644:AL646"/>
    <mergeCell ref="I667:V669"/>
    <mergeCell ref="C667:F669"/>
    <mergeCell ref="G662:AI662"/>
    <mergeCell ref="V660:Y661"/>
    <mergeCell ref="C643:F643"/>
    <mergeCell ref="C640:F642"/>
    <mergeCell ref="G640:Y642"/>
    <mergeCell ref="W643:X643"/>
    <mergeCell ref="Y643:AL643"/>
    <mergeCell ref="I643:V643"/>
    <mergeCell ref="AS643:AW643"/>
    <mergeCell ref="AP644:AR646"/>
    <mergeCell ref="BK667:BK669"/>
    <mergeCell ref="BH644:BJ646"/>
    <mergeCell ref="AP666:AR666"/>
    <mergeCell ref="AX667:BB669"/>
    <mergeCell ref="BC666:BN666"/>
    <mergeCell ref="BG667:BG669"/>
    <mergeCell ref="AX666:BB666"/>
    <mergeCell ref="AP643:AR643"/>
    <mergeCell ref="AJ639:AX639"/>
    <mergeCell ref="AY663:BJ665"/>
    <mergeCell ref="AD654:AK655"/>
    <mergeCell ref="G644:H644"/>
    <mergeCell ref="AP667:AR669"/>
    <mergeCell ref="W668:X669"/>
    <mergeCell ref="Z660:BN661"/>
    <mergeCell ref="BC658:BN659"/>
    <mergeCell ref="AY662:BN662"/>
    <mergeCell ref="AV663:AX665"/>
    <mergeCell ref="BH667:BJ669"/>
    <mergeCell ref="I644:V646"/>
    <mergeCell ref="C662:F662"/>
    <mergeCell ref="G663:Y665"/>
    <mergeCell ref="W666:X666"/>
    <mergeCell ref="G666:H666"/>
    <mergeCell ref="AY640:BJ642"/>
    <mergeCell ref="AX643:BB643"/>
    <mergeCell ref="AM643:AO643"/>
    <mergeCell ref="AS666:AW666"/>
    <mergeCell ref="BC635:BN636"/>
    <mergeCell ref="AP621:AR623"/>
    <mergeCell ref="BL621:BN623"/>
    <mergeCell ref="BH621:BJ623"/>
    <mergeCell ref="BK621:BK623"/>
    <mergeCell ref="BG621:BG623"/>
    <mergeCell ref="Y667:AL669"/>
    <mergeCell ref="Z663:AI665"/>
    <mergeCell ref="AJ662:AX662"/>
    <mergeCell ref="W667:X667"/>
    <mergeCell ref="AM666:AO666"/>
    <mergeCell ref="AY639:BN639"/>
    <mergeCell ref="BK640:BN642"/>
    <mergeCell ref="Z640:AI642"/>
    <mergeCell ref="AJ640:AU642"/>
    <mergeCell ref="AV640:AX642"/>
    <mergeCell ref="AX644:BB646"/>
    <mergeCell ref="BC643:BN643"/>
    <mergeCell ref="W644:X644"/>
    <mergeCell ref="AS667:AW669"/>
    <mergeCell ref="BC667:BF669"/>
    <mergeCell ref="G621:H621"/>
    <mergeCell ref="W622:X623"/>
    <mergeCell ref="G622:H623"/>
    <mergeCell ref="AX621:BB623"/>
    <mergeCell ref="AS621:AW623"/>
    <mergeCell ref="AJ616:AX616"/>
    <mergeCell ref="G617:Y619"/>
    <mergeCell ref="AD608:AK609"/>
    <mergeCell ref="G599:H600"/>
    <mergeCell ref="AS598:AW600"/>
    <mergeCell ref="C616:F616"/>
    <mergeCell ref="AD677:AK677"/>
    <mergeCell ref="AM667:AO669"/>
    <mergeCell ref="Z637:BN638"/>
    <mergeCell ref="G639:AI639"/>
    <mergeCell ref="G643:H643"/>
    <mergeCell ref="G645:H646"/>
    <mergeCell ref="C617:F619"/>
    <mergeCell ref="C614:F615"/>
    <mergeCell ref="G616:AI616"/>
    <mergeCell ref="Z614:BN615"/>
    <mergeCell ref="BC621:BF623"/>
    <mergeCell ref="AM621:AO623"/>
    <mergeCell ref="AX620:BB620"/>
    <mergeCell ref="AD631:AK632"/>
    <mergeCell ref="W620:X620"/>
    <mergeCell ref="BK617:BN619"/>
    <mergeCell ref="BL644:BN646"/>
    <mergeCell ref="BG644:BG646"/>
    <mergeCell ref="BK644:BK646"/>
    <mergeCell ref="O658:AX659"/>
    <mergeCell ref="BC644:BF646"/>
    <mergeCell ref="AY617:BJ619"/>
    <mergeCell ref="AY616:BN616"/>
    <mergeCell ref="BC620:BN620"/>
    <mergeCell ref="AC608:AC609"/>
    <mergeCell ref="O612:AX613"/>
    <mergeCell ref="AV617:AX619"/>
    <mergeCell ref="Z617:AI619"/>
    <mergeCell ref="AS620:AW620"/>
    <mergeCell ref="AJ617:AU619"/>
    <mergeCell ref="G614:M615"/>
    <mergeCell ref="Y598:AL600"/>
    <mergeCell ref="AL608:AL609"/>
    <mergeCell ref="AM598:AO600"/>
    <mergeCell ref="C598:F600"/>
    <mergeCell ref="I620:V620"/>
    <mergeCell ref="Y620:AL620"/>
    <mergeCell ref="C639:F639"/>
    <mergeCell ref="C637:F638"/>
    <mergeCell ref="C621:F623"/>
    <mergeCell ref="AC631:AC632"/>
    <mergeCell ref="I621:V623"/>
    <mergeCell ref="C620:F620"/>
    <mergeCell ref="G620:H620"/>
    <mergeCell ref="G637:M638"/>
    <mergeCell ref="N637:U638"/>
    <mergeCell ref="V637:Y638"/>
    <mergeCell ref="W621:X621"/>
    <mergeCell ref="Y621:AL623"/>
    <mergeCell ref="AP620:AR620"/>
    <mergeCell ref="AM620:AO620"/>
    <mergeCell ref="O635:AX636"/>
    <mergeCell ref="AL631:AL632"/>
    <mergeCell ref="G598:H598"/>
    <mergeCell ref="W597:X597"/>
    <mergeCell ref="BL598:BN600"/>
    <mergeCell ref="N614:U615"/>
    <mergeCell ref="V614:Y615"/>
    <mergeCell ref="Z591:BN592"/>
    <mergeCell ref="N591:U592"/>
    <mergeCell ref="Y597:AL597"/>
    <mergeCell ref="AX597:BB597"/>
    <mergeCell ref="AJ594:AU596"/>
    <mergeCell ref="BC612:BN613"/>
    <mergeCell ref="BK598:BK600"/>
    <mergeCell ref="AV594:AX596"/>
    <mergeCell ref="AY593:BN593"/>
    <mergeCell ref="BC598:BF600"/>
    <mergeCell ref="AP598:AR600"/>
    <mergeCell ref="BH598:BJ600"/>
    <mergeCell ref="BG598:BG600"/>
    <mergeCell ref="I598:V600"/>
    <mergeCell ref="AX598:BB600"/>
    <mergeCell ref="W598:X598"/>
    <mergeCell ref="W599:X600"/>
    <mergeCell ref="BK571:BN573"/>
    <mergeCell ref="AY571:BJ573"/>
    <mergeCell ref="AV571:AX573"/>
    <mergeCell ref="AJ593:AX593"/>
    <mergeCell ref="O589:AX590"/>
    <mergeCell ref="BK594:BN596"/>
    <mergeCell ref="BL575:BN577"/>
    <mergeCell ref="BG575:BG577"/>
    <mergeCell ref="BK575:BK577"/>
    <mergeCell ref="AP575:AR577"/>
    <mergeCell ref="BH575:BJ577"/>
    <mergeCell ref="AD585:AK586"/>
    <mergeCell ref="AX575:BB577"/>
    <mergeCell ref="BC589:BN590"/>
    <mergeCell ref="W576:X577"/>
    <mergeCell ref="AL585:AL586"/>
    <mergeCell ref="W575:X575"/>
    <mergeCell ref="BC575:BF577"/>
    <mergeCell ref="AC585:AC586"/>
    <mergeCell ref="AS575:AW577"/>
    <mergeCell ref="AM575:AO577"/>
    <mergeCell ref="Z594:AI596"/>
    <mergeCell ref="Y575:AL577"/>
    <mergeCell ref="Y552:AL554"/>
    <mergeCell ref="BC566:BN567"/>
    <mergeCell ref="C594:F596"/>
    <mergeCell ref="G594:Y596"/>
    <mergeCell ref="AS574:AW574"/>
    <mergeCell ref="C593:F593"/>
    <mergeCell ref="C591:F592"/>
    <mergeCell ref="G593:AI593"/>
    <mergeCell ref="G591:M592"/>
    <mergeCell ref="G575:H575"/>
    <mergeCell ref="G576:H577"/>
    <mergeCell ref="C574:F574"/>
    <mergeCell ref="C597:F597"/>
    <mergeCell ref="G597:H597"/>
    <mergeCell ref="G568:M569"/>
    <mergeCell ref="Z568:BN569"/>
    <mergeCell ref="AJ571:AU573"/>
    <mergeCell ref="AY570:BN570"/>
    <mergeCell ref="AM574:AO574"/>
    <mergeCell ref="I597:V597"/>
    <mergeCell ref="V591:Y592"/>
    <mergeCell ref="AY594:BJ596"/>
    <mergeCell ref="N568:U569"/>
    <mergeCell ref="AJ570:AX570"/>
    <mergeCell ref="C571:F573"/>
    <mergeCell ref="C568:F569"/>
    <mergeCell ref="G570:AI570"/>
    <mergeCell ref="BC597:BN597"/>
    <mergeCell ref="AS597:AW597"/>
    <mergeCell ref="AP597:AR597"/>
    <mergeCell ref="AM597:AO597"/>
    <mergeCell ref="AC562:AC563"/>
    <mergeCell ref="G574:H574"/>
    <mergeCell ref="AX574:BB574"/>
    <mergeCell ref="AM551:AO551"/>
    <mergeCell ref="V545:Y546"/>
    <mergeCell ref="BK552:BK554"/>
    <mergeCell ref="BC574:BN574"/>
    <mergeCell ref="BL552:BN554"/>
    <mergeCell ref="AS551:AW551"/>
    <mergeCell ref="BK548:BN550"/>
    <mergeCell ref="AJ547:AX547"/>
    <mergeCell ref="BC543:BN544"/>
    <mergeCell ref="AP574:AR574"/>
    <mergeCell ref="G571:Y573"/>
    <mergeCell ref="C545:F546"/>
    <mergeCell ref="N545:U546"/>
    <mergeCell ref="G545:M546"/>
    <mergeCell ref="C570:F570"/>
    <mergeCell ref="G547:AI547"/>
    <mergeCell ref="C551:F551"/>
    <mergeCell ref="V568:Y569"/>
    <mergeCell ref="Z545:BN546"/>
    <mergeCell ref="C548:F550"/>
    <mergeCell ref="AY547:BN547"/>
    <mergeCell ref="C552:F554"/>
    <mergeCell ref="AX552:BB554"/>
    <mergeCell ref="G553:H554"/>
    <mergeCell ref="G552:H552"/>
    <mergeCell ref="AD562:AK563"/>
    <mergeCell ref="BC552:BF554"/>
    <mergeCell ref="O566:AX567"/>
    <mergeCell ref="AL562:AL563"/>
    <mergeCell ref="W552:X552"/>
    <mergeCell ref="AM78:AO80"/>
    <mergeCell ref="BC78:BF80"/>
    <mergeCell ref="AL539:AL540"/>
    <mergeCell ref="C547:F547"/>
    <mergeCell ref="Z548:AI550"/>
    <mergeCell ref="W574:X574"/>
    <mergeCell ref="Y574:AL574"/>
    <mergeCell ref="G548:Y550"/>
    <mergeCell ref="C575:F577"/>
    <mergeCell ref="I575:V577"/>
    <mergeCell ref="Z571:AI573"/>
    <mergeCell ref="AJ548:AU550"/>
    <mergeCell ref="AP551:AR551"/>
    <mergeCell ref="BH552:BJ554"/>
    <mergeCell ref="I552:V554"/>
    <mergeCell ref="AS552:AW554"/>
    <mergeCell ref="AV548:AX550"/>
    <mergeCell ref="Y551:AL551"/>
    <mergeCell ref="AX551:BB551"/>
    <mergeCell ref="AP552:AR554"/>
    <mergeCell ref="W553:X554"/>
    <mergeCell ref="AM552:AO554"/>
    <mergeCell ref="BG552:BG554"/>
    <mergeCell ref="AC539:AC540"/>
    <mergeCell ref="AY548:BJ550"/>
    <mergeCell ref="G551:H551"/>
    <mergeCell ref="I551:V551"/>
    <mergeCell ref="W551:X551"/>
    <mergeCell ref="BC551:BN551"/>
    <mergeCell ref="AD539:AK540"/>
    <mergeCell ref="O543:AX544"/>
    <mergeCell ref="I574:V574"/>
    <mergeCell ref="BH78:BJ80"/>
    <mergeCell ref="O91:AX92"/>
    <mergeCell ref="C27:F28"/>
    <mergeCell ref="BC33:BN33"/>
    <mergeCell ref="G12:H12"/>
    <mergeCell ref="AY29:BN29"/>
    <mergeCell ref="AL21:AL22"/>
    <mergeCell ref="G13:H14"/>
    <mergeCell ref="G11:H11"/>
    <mergeCell ref="AP11:AR11"/>
    <mergeCell ref="BK78:BK80"/>
    <mergeCell ref="Y77:AL77"/>
    <mergeCell ref="G74:Y76"/>
    <mergeCell ref="AM77:AO77"/>
    <mergeCell ref="G77:H77"/>
    <mergeCell ref="I78:V80"/>
    <mergeCell ref="V49:Y50"/>
    <mergeCell ref="I56:V58"/>
    <mergeCell ref="O47:AX48"/>
    <mergeCell ref="AP34:AR36"/>
    <mergeCell ref="Z49:BN50"/>
    <mergeCell ref="AD43:AK44"/>
    <mergeCell ref="BC34:BF36"/>
    <mergeCell ref="AL43:AL44"/>
    <mergeCell ref="C78:F80"/>
    <mergeCell ref="AJ73:AX73"/>
    <mergeCell ref="BC77:BN77"/>
    <mergeCell ref="G27:M28"/>
    <mergeCell ref="BH12:BJ14"/>
    <mergeCell ref="AC21:AC22"/>
    <mergeCell ref="G79:H80"/>
    <mergeCell ref="AP78:AR80"/>
    <mergeCell ref="BH56:BJ58"/>
    <mergeCell ref="BL56:BN58"/>
    <mergeCell ref="AY73:BN73"/>
    <mergeCell ref="G73:AI73"/>
    <mergeCell ref="W77:X77"/>
    <mergeCell ref="C95:F95"/>
    <mergeCell ref="C77:F77"/>
    <mergeCell ref="G78:H78"/>
    <mergeCell ref="Y56:AL58"/>
    <mergeCell ref="AM56:AO58"/>
    <mergeCell ref="AL65:AL66"/>
    <mergeCell ref="AX56:BB58"/>
    <mergeCell ref="AD65:AK66"/>
    <mergeCell ref="N71:U72"/>
    <mergeCell ref="V71:Y72"/>
    <mergeCell ref="AS56:AW58"/>
    <mergeCell ref="BC56:BF58"/>
    <mergeCell ref="G93:M94"/>
    <mergeCell ref="V93:Y94"/>
    <mergeCell ref="AJ74:AU76"/>
    <mergeCell ref="AY74:BJ76"/>
    <mergeCell ref="AC65:AC66"/>
    <mergeCell ref="AY95:BN95"/>
    <mergeCell ref="AJ95:AX95"/>
    <mergeCell ref="Z93:BN94"/>
    <mergeCell ref="I77:V77"/>
    <mergeCell ref="W78:X78"/>
    <mergeCell ref="BC91:BN92"/>
    <mergeCell ref="AD87:AK88"/>
    <mergeCell ref="AX78:BB80"/>
    <mergeCell ref="AS78:AW80"/>
    <mergeCell ref="AL87:AL88"/>
    <mergeCell ref="Y11:AL11"/>
    <mergeCell ref="G5:M6"/>
    <mergeCell ref="I11:V11"/>
    <mergeCell ref="Z5:BN6"/>
    <mergeCell ref="BK8:BN10"/>
    <mergeCell ref="C100:F102"/>
    <mergeCell ref="C73:F73"/>
    <mergeCell ref="C96:F98"/>
    <mergeCell ref="C74:F76"/>
    <mergeCell ref="C99:F99"/>
    <mergeCell ref="C93:F94"/>
    <mergeCell ref="AJ51:AX51"/>
    <mergeCell ref="Y34:AL36"/>
    <mergeCell ref="AC43:AC44"/>
    <mergeCell ref="Z71:BN72"/>
    <mergeCell ref="BC69:BN70"/>
    <mergeCell ref="C49:F50"/>
    <mergeCell ref="G35:H36"/>
    <mergeCell ref="C34:F36"/>
    <mergeCell ref="AP55:AR55"/>
    <mergeCell ref="AP56:AR58"/>
    <mergeCell ref="I55:V55"/>
    <mergeCell ref="AS34:AW36"/>
    <mergeCell ref="G49:M50"/>
    <mergeCell ref="G55:H55"/>
    <mergeCell ref="BK34:BK36"/>
    <mergeCell ref="AX34:BB36"/>
    <mergeCell ref="AX55:BB55"/>
    <mergeCell ref="W34:X34"/>
    <mergeCell ref="BG56:BG58"/>
    <mergeCell ref="C55:F55"/>
    <mergeCell ref="BK56:BK58"/>
    <mergeCell ref="BL12:BN14"/>
    <mergeCell ref="BH34:BJ36"/>
    <mergeCell ref="BC47:BN48"/>
    <mergeCell ref="AJ52:AU54"/>
    <mergeCell ref="C11:F11"/>
    <mergeCell ref="C8:F10"/>
    <mergeCell ref="W11:X11"/>
    <mergeCell ref="O69:AX70"/>
    <mergeCell ref="C71:F72"/>
    <mergeCell ref="G56:H56"/>
    <mergeCell ref="C56:F58"/>
    <mergeCell ref="C51:F51"/>
    <mergeCell ref="C52:F54"/>
    <mergeCell ref="G71:M72"/>
    <mergeCell ref="G57:H58"/>
    <mergeCell ref="BK12:BK14"/>
    <mergeCell ref="AD1:AK1"/>
    <mergeCell ref="W33:X33"/>
    <mergeCell ref="I12:V14"/>
    <mergeCell ref="G7:AI7"/>
    <mergeCell ref="Z8:AI10"/>
    <mergeCell ref="N5:U6"/>
    <mergeCell ref="G30:Y32"/>
    <mergeCell ref="Z27:BN28"/>
    <mergeCell ref="AD21:AK22"/>
    <mergeCell ref="BC12:BF14"/>
    <mergeCell ref="C5:F6"/>
    <mergeCell ref="C7:F7"/>
    <mergeCell ref="AX12:BB14"/>
    <mergeCell ref="V5:Y6"/>
    <mergeCell ref="G8:Y10"/>
    <mergeCell ref="AJ8:AU10"/>
    <mergeCell ref="W35:X36"/>
    <mergeCell ref="AY52:BJ54"/>
    <mergeCell ref="AM55:AO55"/>
    <mergeCell ref="Y78:AL80"/>
    <mergeCell ref="BL78:BN80"/>
    <mergeCell ref="C30:F32"/>
    <mergeCell ref="Z52:AI54"/>
    <mergeCell ref="AX11:BB11"/>
    <mergeCell ref="AS11:AW11"/>
    <mergeCell ref="AM11:AO11"/>
    <mergeCell ref="AM12:AO14"/>
    <mergeCell ref="Y12:AL14"/>
    <mergeCell ref="O25:AX26"/>
    <mergeCell ref="AV52:AX54"/>
    <mergeCell ref="AV30:AX32"/>
    <mergeCell ref="AJ29:AX29"/>
    <mergeCell ref="AJ30:AU32"/>
    <mergeCell ref="Y33:AL33"/>
    <mergeCell ref="AM33:AO33"/>
    <mergeCell ref="AP33:AR33"/>
    <mergeCell ref="I33:V33"/>
    <mergeCell ref="AX33:BB33"/>
    <mergeCell ref="Z30:AI32"/>
    <mergeCell ref="AY51:BN51"/>
    <mergeCell ref="C29:F29"/>
    <mergeCell ref="C12:F14"/>
    <mergeCell ref="W12:X12"/>
    <mergeCell ref="W13:X14"/>
    <mergeCell ref="N27:U28"/>
    <mergeCell ref="G34:H34"/>
    <mergeCell ref="C33:F33"/>
    <mergeCell ref="BC25:BN26"/>
    <mergeCell ref="W99:X99"/>
    <mergeCell ref="Y99:AL99"/>
    <mergeCell ref="Z74:AI76"/>
    <mergeCell ref="AJ96:AU98"/>
    <mergeCell ref="G95:AI95"/>
    <mergeCell ref="AS77:AW77"/>
    <mergeCell ref="AV74:AX76"/>
    <mergeCell ref="AC87:AC88"/>
    <mergeCell ref="BG78:BG80"/>
    <mergeCell ref="W79:X80"/>
    <mergeCell ref="AY96:BJ98"/>
    <mergeCell ref="AP77:AR77"/>
    <mergeCell ref="N93:U94"/>
    <mergeCell ref="BK74:BN76"/>
    <mergeCell ref="AX77:BB77"/>
    <mergeCell ref="BC3:BN4"/>
    <mergeCell ref="O3:AX4"/>
    <mergeCell ref="AJ7:AX7"/>
    <mergeCell ref="AP12:AR14"/>
    <mergeCell ref="AS12:AW14"/>
    <mergeCell ref="BG12:BG14"/>
    <mergeCell ref="BG34:BG36"/>
    <mergeCell ref="G51:AI51"/>
    <mergeCell ref="W55:X55"/>
    <mergeCell ref="V27:Y28"/>
    <mergeCell ref="G29:AI29"/>
    <mergeCell ref="W57:X58"/>
    <mergeCell ref="W56:X56"/>
    <mergeCell ref="G52:Y54"/>
    <mergeCell ref="G33:H33"/>
    <mergeCell ref="I34:V36"/>
    <mergeCell ref="N49:U50"/>
    <mergeCell ref="AV96:AX98"/>
    <mergeCell ref="G101:H102"/>
    <mergeCell ref="Y100:AL102"/>
    <mergeCell ref="O113:AX114"/>
    <mergeCell ref="AS100:AW102"/>
    <mergeCell ref="AD109:AK110"/>
    <mergeCell ref="AC109:AC110"/>
    <mergeCell ref="AL109:AL110"/>
    <mergeCell ref="BK96:BN98"/>
    <mergeCell ref="AS99:AW99"/>
    <mergeCell ref="AX99:BB99"/>
    <mergeCell ref="BC99:BN99"/>
    <mergeCell ref="BK52:BN54"/>
    <mergeCell ref="AY7:BN7"/>
    <mergeCell ref="AV8:AX10"/>
    <mergeCell ref="AY8:BJ10"/>
    <mergeCell ref="BC11:BN11"/>
    <mergeCell ref="AS33:AW33"/>
    <mergeCell ref="AS55:AW55"/>
    <mergeCell ref="BL34:BN36"/>
    <mergeCell ref="BK30:BN32"/>
    <mergeCell ref="AY30:BJ32"/>
    <mergeCell ref="Y55:AL55"/>
    <mergeCell ref="AM34:AO36"/>
    <mergeCell ref="BC55:BN55"/>
    <mergeCell ref="G100:H100"/>
    <mergeCell ref="G99:H99"/>
    <mergeCell ref="G96:Y98"/>
    <mergeCell ref="AP99:AR99"/>
    <mergeCell ref="I99:V99"/>
    <mergeCell ref="AM99:AO99"/>
    <mergeCell ref="Z96:AI98"/>
    <mergeCell ref="I121:V121"/>
    <mergeCell ref="W121:X121"/>
    <mergeCell ref="AJ117:AX117"/>
    <mergeCell ref="AX121:BB121"/>
    <mergeCell ref="AS121:AW121"/>
    <mergeCell ref="V115:Y116"/>
    <mergeCell ref="AY118:BJ120"/>
    <mergeCell ref="AY117:BN117"/>
    <mergeCell ref="BK118:BN120"/>
    <mergeCell ref="Y121:AL121"/>
    <mergeCell ref="BC121:BN121"/>
    <mergeCell ref="Z118:AI120"/>
    <mergeCell ref="BG100:BG102"/>
    <mergeCell ref="W100:X100"/>
    <mergeCell ref="I100:V102"/>
    <mergeCell ref="AP100:AR102"/>
    <mergeCell ref="AM100:AO102"/>
    <mergeCell ref="AX100:BB102"/>
    <mergeCell ref="W101:X102"/>
    <mergeCell ref="Z115:BN116"/>
    <mergeCell ref="BC113:BN114"/>
    <mergeCell ref="BC100:BF102"/>
    <mergeCell ref="BK100:BK102"/>
    <mergeCell ref="BL100:BN102"/>
    <mergeCell ref="BH100:BJ102"/>
    <mergeCell ref="BH122:BJ124"/>
    <mergeCell ref="BC122:BF124"/>
    <mergeCell ref="G118:Y120"/>
    <mergeCell ref="W122:X122"/>
    <mergeCell ref="BL144:BN146"/>
    <mergeCell ref="AS143:AW143"/>
    <mergeCell ref="BC143:BN143"/>
    <mergeCell ref="BC144:BF146"/>
    <mergeCell ref="G140:Y142"/>
    <mergeCell ref="Y122:AL124"/>
    <mergeCell ref="BK140:BN142"/>
    <mergeCell ref="AY139:BN139"/>
    <mergeCell ref="G137:M138"/>
    <mergeCell ref="G139:AI139"/>
    <mergeCell ref="BG144:BG146"/>
    <mergeCell ref="BK144:BK146"/>
    <mergeCell ref="AY140:BJ142"/>
    <mergeCell ref="AP143:AR143"/>
    <mergeCell ref="AJ139:AX139"/>
    <mergeCell ref="BL122:BN124"/>
    <mergeCell ref="AX122:BB124"/>
    <mergeCell ref="Z137:BN138"/>
    <mergeCell ref="AL131:AL132"/>
    <mergeCell ref="AD131:AK132"/>
    <mergeCell ref="W143:X143"/>
    <mergeCell ref="Y143:AL143"/>
    <mergeCell ref="AV140:AX142"/>
    <mergeCell ref="AJ140:AU142"/>
    <mergeCell ref="AP121:AR121"/>
    <mergeCell ref="AJ118:AU120"/>
    <mergeCell ref="BC135:BN136"/>
    <mergeCell ref="BG122:BG124"/>
    <mergeCell ref="BK122:BK124"/>
    <mergeCell ref="AP122:AR124"/>
    <mergeCell ref="AS122:AW124"/>
    <mergeCell ref="Z140:AI142"/>
    <mergeCell ref="BC165:BN165"/>
    <mergeCell ref="AL153:AL154"/>
    <mergeCell ref="AM144:AO146"/>
    <mergeCell ref="G161:AI161"/>
    <mergeCell ref="AD153:AK154"/>
    <mergeCell ref="N159:U160"/>
    <mergeCell ref="AJ161:AX161"/>
    <mergeCell ref="V159:Y160"/>
    <mergeCell ref="AC153:AC154"/>
    <mergeCell ref="BC157:BN158"/>
    <mergeCell ref="W145:X146"/>
    <mergeCell ref="I144:V146"/>
    <mergeCell ref="W144:X144"/>
    <mergeCell ref="BK162:BN164"/>
    <mergeCell ref="AX143:BB143"/>
    <mergeCell ref="BH144:BJ146"/>
    <mergeCell ref="AY162:BJ164"/>
    <mergeCell ref="AY161:BN161"/>
    <mergeCell ref="O157:AX158"/>
    <mergeCell ref="Z159:BN160"/>
    <mergeCell ref="AS144:AW146"/>
    <mergeCell ref="AM143:AO143"/>
    <mergeCell ref="AX144:BB146"/>
    <mergeCell ref="AJ162:AU164"/>
    <mergeCell ref="Y144:AL146"/>
    <mergeCell ref="AP144:AR146"/>
    <mergeCell ref="AV162:AX164"/>
    <mergeCell ref="G162:Y164"/>
    <mergeCell ref="BC166:BF168"/>
    <mergeCell ref="AL175:AL176"/>
    <mergeCell ref="G144:H144"/>
    <mergeCell ref="G145:H146"/>
    <mergeCell ref="C137:F138"/>
    <mergeCell ref="C144:F146"/>
    <mergeCell ref="C139:F139"/>
    <mergeCell ref="C140:F142"/>
    <mergeCell ref="C143:F143"/>
    <mergeCell ref="G159:M160"/>
    <mergeCell ref="G143:H143"/>
    <mergeCell ref="I143:V143"/>
    <mergeCell ref="V137:Y138"/>
    <mergeCell ref="N137:U138"/>
    <mergeCell ref="C115:F116"/>
    <mergeCell ref="C118:F120"/>
    <mergeCell ref="G122:H122"/>
    <mergeCell ref="G123:H124"/>
    <mergeCell ref="G115:M116"/>
    <mergeCell ref="C121:F121"/>
    <mergeCell ref="C122:F124"/>
    <mergeCell ref="G121:H121"/>
    <mergeCell ref="C117:F117"/>
    <mergeCell ref="I122:V124"/>
    <mergeCell ref="O135:AX136"/>
    <mergeCell ref="W123:X124"/>
    <mergeCell ref="AM122:AO124"/>
    <mergeCell ref="AC131:AC132"/>
    <mergeCell ref="G117:AI117"/>
    <mergeCell ref="N115:U116"/>
    <mergeCell ref="AV118:AX120"/>
    <mergeCell ref="AM121:AO121"/>
    <mergeCell ref="Z162:AI164"/>
    <mergeCell ref="C161:F161"/>
    <mergeCell ref="C159:F160"/>
    <mergeCell ref="C166:F168"/>
    <mergeCell ref="W167:X168"/>
    <mergeCell ref="I166:V168"/>
    <mergeCell ref="G167:H168"/>
    <mergeCell ref="C162:F164"/>
    <mergeCell ref="I165:V165"/>
    <mergeCell ref="C185:F187"/>
    <mergeCell ref="C184:F184"/>
    <mergeCell ref="C182:F183"/>
    <mergeCell ref="G165:H165"/>
    <mergeCell ref="G166:H166"/>
    <mergeCell ref="C165:F165"/>
    <mergeCell ref="G184:AI184"/>
    <mergeCell ref="G182:M183"/>
    <mergeCell ref="C188:F188"/>
    <mergeCell ref="C189:F191"/>
    <mergeCell ref="AS188:AW188"/>
    <mergeCell ref="AM166:AO168"/>
    <mergeCell ref="W166:X166"/>
    <mergeCell ref="AD175:AK176"/>
    <mergeCell ref="AJ184:AX184"/>
    <mergeCell ref="AC198:AC199"/>
    <mergeCell ref="AL198:AL199"/>
    <mergeCell ref="W189:X189"/>
    <mergeCell ref="BK185:BN187"/>
    <mergeCell ref="BC188:BN188"/>
    <mergeCell ref="G188:H188"/>
    <mergeCell ref="W165:X165"/>
    <mergeCell ref="AM165:AO165"/>
    <mergeCell ref="AP165:AR165"/>
    <mergeCell ref="W190:X191"/>
    <mergeCell ref="BL166:BN168"/>
    <mergeCell ref="V182:Y183"/>
    <mergeCell ref="Y188:AL188"/>
    <mergeCell ref="G190:H191"/>
    <mergeCell ref="I189:V191"/>
    <mergeCell ref="G189:H189"/>
    <mergeCell ref="I188:V188"/>
    <mergeCell ref="BC180:BN181"/>
    <mergeCell ref="O180:AX181"/>
    <mergeCell ref="AP188:AR188"/>
    <mergeCell ref="AY185:BJ187"/>
    <mergeCell ref="W188:X188"/>
    <mergeCell ref="Z185:AI187"/>
    <mergeCell ref="AY184:BN184"/>
    <mergeCell ref="N182:U183"/>
    <mergeCell ref="V226:Y227"/>
    <mergeCell ref="AS211:AW213"/>
    <mergeCell ref="AM211:AO213"/>
    <mergeCell ref="AC220:AC221"/>
    <mergeCell ref="I211:V213"/>
    <mergeCell ref="G212:H213"/>
    <mergeCell ref="G211:H211"/>
    <mergeCell ref="G210:H210"/>
    <mergeCell ref="AD220:AK221"/>
    <mergeCell ref="AL220:AL221"/>
    <mergeCell ref="Y210:AL210"/>
    <mergeCell ref="AD198:AK199"/>
    <mergeCell ref="Y165:AL165"/>
    <mergeCell ref="Y166:AL168"/>
    <mergeCell ref="AX165:BB165"/>
    <mergeCell ref="AC175:AC176"/>
    <mergeCell ref="AP189:AR191"/>
    <mergeCell ref="AS166:AW168"/>
    <mergeCell ref="AS165:AW165"/>
    <mergeCell ref="AP166:AR168"/>
    <mergeCell ref="AV185:AX187"/>
    <mergeCell ref="AJ185:AU187"/>
    <mergeCell ref="G185:Y187"/>
    <mergeCell ref="AX188:BB188"/>
    <mergeCell ref="AM188:AO188"/>
    <mergeCell ref="AS189:AW191"/>
    <mergeCell ref="AM189:AO191"/>
    <mergeCell ref="Z182:BN183"/>
    <mergeCell ref="BK166:BK168"/>
    <mergeCell ref="BH166:BJ168"/>
    <mergeCell ref="BG166:BG168"/>
    <mergeCell ref="AX166:BB168"/>
    <mergeCell ref="O202:AX203"/>
    <mergeCell ref="Y189:AL191"/>
    <mergeCell ref="BH189:BJ191"/>
    <mergeCell ref="BC189:BF191"/>
    <mergeCell ref="BG189:BG191"/>
    <mergeCell ref="BK229:BN231"/>
    <mergeCell ref="AY229:BJ231"/>
    <mergeCell ref="BK189:BK191"/>
    <mergeCell ref="BL189:BN191"/>
    <mergeCell ref="AX189:BB191"/>
    <mergeCell ref="AX211:BB213"/>
    <mergeCell ref="O224:AX225"/>
    <mergeCell ref="W211:X211"/>
    <mergeCell ref="Z226:BN227"/>
    <mergeCell ref="AX210:BB210"/>
    <mergeCell ref="AS210:AW210"/>
    <mergeCell ref="Y211:AL213"/>
    <mergeCell ref="AP211:AR213"/>
    <mergeCell ref="BC211:BF213"/>
    <mergeCell ref="BH211:BJ213"/>
    <mergeCell ref="BG211:BG213"/>
    <mergeCell ref="BK211:BK213"/>
    <mergeCell ref="BK207:BN209"/>
    <mergeCell ref="AV207:AX209"/>
    <mergeCell ref="G206:AI206"/>
    <mergeCell ref="AY228:BN228"/>
    <mergeCell ref="BL211:BN213"/>
    <mergeCell ref="AY207:BJ209"/>
    <mergeCell ref="BC224:BN225"/>
    <mergeCell ref="AJ207:AU209"/>
    <mergeCell ref="AP210:AR210"/>
    <mergeCell ref="AM210:AO210"/>
    <mergeCell ref="W210:X210"/>
    <mergeCell ref="BC210:BN210"/>
    <mergeCell ref="Z207:AI209"/>
    <mergeCell ref="V204:Y205"/>
    <mergeCell ref="AS232:AW232"/>
    <mergeCell ref="W232:X232"/>
    <mergeCell ref="C254:F254"/>
    <mergeCell ref="O246:AX247"/>
    <mergeCell ref="C248:F249"/>
    <mergeCell ref="AP233:AR235"/>
    <mergeCell ref="AS233:AW235"/>
    <mergeCell ref="AL242:AL243"/>
    <mergeCell ref="AM233:AO235"/>
    <mergeCell ref="W233:X233"/>
    <mergeCell ref="AX233:BB235"/>
    <mergeCell ref="C226:F227"/>
    <mergeCell ref="G226:M227"/>
    <mergeCell ref="N226:U227"/>
    <mergeCell ref="W212:X213"/>
    <mergeCell ref="I210:V210"/>
    <mergeCell ref="BC246:BN247"/>
    <mergeCell ref="AD242:AK243"/>
    <mergeCell ref="AC242:AC243"/>
    <mergeCell ref="C206:F206"/>
    <mergeCell ref="N204:U205"/>
    <mergeCell ref="C204:F205"/>
    <mergeCell ref="G207:Y209"/>
    <mergeCell ref="C207:F209"/>
    <mergeCell ref="C210:F210"/>
    <mergeCell ref="C251:F253"/>
    <mergeCell ref="G250:AI250"/>
    <mergeCell ref="C211:F213"/>
    <mergeCell ref="BC202:BN203"/>
    <mergeCell ref="AY206:BN206"/>
    <mergeCell ref="Z204:BN205"/>
    <mergeCell ref="C228:F228"/>
    <mergeCell ref="G228:AI228"/>
    <mergeCell ref="G229:Y231"/>
    <mergeCell ref="AJ228:AX228"/>
    <mergeCell ref="AV229:AX231"/>
    <mergeCell ref="Z229:AI231"/>
    <mergeCell ref="AJ229:AU231"/>
    <mergeCell ref="C229:F231"/>
    <mergeCell ref="I232:V232"/>
    <mergeCell ref="C232:F232"/>
    <mergeCell ref="BC232:BN232"/>
    <mergeCell ref="G204:M205"/>
    <mergeCell ref="AX232:BB232"/>
    <mergeCell ref="BL233:BN235"/>
    <mergeCell ref="C233:F235"/>
    <mergeCell ref="I233:V235"/>
    <mergeCell ref="G232:H232"/>
    <mergeCell ref="G234:H235"/>
    <mergeCell ref="AM232:AO232"/>
    <mergeCell ref="W234:X235"/>
    <mergeCell ref="Y233:AL235"/>
    <mergeCell ref="Y232:AL232"/>
    <mergeCell ref="AP232:AR232"/>
    <mergeCell ref="BC233:BF235"/>
    <mergeCell ref="G233:H233"/>
    <mergeCell ref="BK233:BK235"/>
    <mergeCell ref="BG233:BG235"/>
    <mergeCell ref="BH233:BJ235"/>
    <mergeCell ref="AJ206:AX206"/>
    <mergeCell ref="C250:F250"/>
    <mergeCell ref="G251:Y253"/>
    <mergeCell ref="AY251:BJ253"/>
    <mergeCell ref="G255:H255"/>
    <mergeCell ref="Z248:BN249"/>
    <mergeCell ref="V248:Y249"/>
    <mergeCell ref="G248:M249"/>
    <mergeCell ref="N248:U249"/>
    <mergeCell ref="Z251:AI253"/>
    <mergeCell ref="AY250:BN250"/>
    <mergeCell ref="AJ250:AX250"/>
    <mergeCell ref="BC254:BN254"/>
    <mergeCell ref="AJ251:AU253"/>
    <mergeCell ref="BK251:BN253"/>
    <mergeCell ref="G254:H254"/>
    <mergeCell ref="AS254:AW254"/>
    <mergeCell ref="W254:X254"/>
    <mergeCell ref="I254:V254"/>
    <mergeCell ref="AV251:AX253"/>
    <mergeCell ref="AP254:AR254"/>
    <mergeCell ref="Y254:AL254"/>
    <mergeCell ref="AM254:AO254"/>
    <mergeCell ref="BL255:BN257"/>
    <mergeCell ref="C255:F257"/>
    <mergeCell ref="BG255:BG257"/>
    <mergeCell ref="O268:AX269"/>
    <mergeCell ref="AD264:AK265"/>
    <mergeCell ref="W255:X255"/>
    <mergeCell ref="I255:V257"/>
    <mergeCell ref="W256:X257"/>
    <mergeCell ref="G256:H257"/>
    <mergeCell ref="Y255:AL257"/>
    <mergeCell ref="AL264:AL265"/>
    <mergeCell ref="C270:F271"/>
    <mergeCell ref="N270:U271"/>
    <mergeCell ref="Z270:BN271"/>
    <mergeCell ref="V270:Y271"/>
    <mergeCell ref="BH255:BJ257"/>
    <mergeCell ref="BK255:BK257"/>
    <mergeCell ref="AX254:BB254"/>
    <mergeCell ref="BC255:BF257"/>
    <mergeCell ref="BC268:BN269"/>
    <mergeCell ref="AX255:BB257"/>
    <mergeCell ref="AC264:AC265"/>
    <mergeCell ref="AS255:AW257"/>
    <mergeCell ref="AM255:AO257"/>
    <mergeCell ref="AP255:AR257"/>
    <mergeCell ref="AY273:BJ275"/>
    <mergeCell ref="AM277:AO279"/>
    <mergeCell ref="W277:X277"/>
    <mergeCell ref="Y277:AL279"/>
    <mergeCell ref="W278:X279"/>
    <mergeCell ref="G270:M271"/>
    <mergeCell ref="G273:Y275"/>
    <mergeCell ref="G276:H276"/>
    <mergeCell ref="Z273:AI275"/>
    <mergeCell ref="Y276:AL276"/>
    <mergeCell ref="BC277:BF279"/>
    <mergeCell ref="AX277:BB279"/>
    <mergeCell ref="AJ273:AU275"/>
    <mergeCell ref="AM276:AO276"/>
    <mergeCell ref="AS276:AW276"/>
    <mergeCell ref="AV273:AX275"/>
    <mergeCell ref="C277:F279"/>
    <mergeCell ref="AY272:BN272"/>
    <mergeCell ref="AJ272:AX272"/>
    <mergeCell ref="G272:AI272"/>
    <mergeCell ref="C272:F272"/>
    <mergeCell ref="BK273:BN275"/>
    <mergeCell ref="AX527:BB527"/>
    <mergeCell ref="AS504:AW504"/>
    <mergeCell ref="C276:F276"/>
    <mergeCell ref="AP276:AR276"/>
    <mergeCell ref="BK277:BK279"/>
    <mergeCell ref="BG277:BG279"/>
    <mergeCell ref="BL277:BN279"/>
    <mergeCell ref="BH277:BJ279"/>
    <mergeCell ref="G278:H279"/>
    <mergeCell ref="G277:H277"/>
    <mergeCell ref="AP277:AR279"/>
    <mergeCell ref="AC286:AC287"/>
    <mergeCell ref="AJ294:AX294"/>
    <mergeCell ref="AY501:BJ503"/>
    <mergeCell ref="BC496:BN497"/>
    <mergeCell ref="AJ500:AX500"/>
    <mergeCell ref="AX413:BB415"/>
    <mergeCell ref="I299:V301"/>
    <mergeCell ref="G298:H298"/>
    <mergeCell ref="I504:V504"/>
    <mergeCell ref="C295:F297"/>
    <mergeCell ref="AY294:BN294"/>
    <mergeCell ref="C292:F293"/>
    <mergeCell ref="G295:Y297"/>
    <mergeCell ref="Z295:AI297"/>
    <mergeCell ref="BC276:BN276"/>
    <mergeCell ref="BK295:BN297"/>
    <mergeCell ref="BC298:BN298"/>
    <mergeCell ref="AJ295:AU297"/>
    <mergeCell ref="AV295:AX297"/>
    <mergeCell ref="Y298:AL298"/>
    <mergeCell ref="AM298:AO298"/>
    <mergeCell ref="G299:H299"/>
    <mergeCell ref="G294:AI294"/>
    <mergeCell ref="I277:V279"/>
    <mergeCell ref="W276:X276"/>
    <mergeCell ref="C273:F275"/>
    <mergeCell ref="I276:V276"/>
    <mergeCell ref="AX276:BB276"/>
    <mergeCell ref="AS277:AW279"/>
    <mergeCell ref="AL286:AL287"/>
    <mergeCell ref="AD286:AK287"/>
    <mergeCell ref="W483:X484"/>
    <mergeCell ref="Y505:AL507"/>
    <mergeCell ref="AM482:AO484"/>
    <mergeCell ref="Y482:AL484"/>
    <mergeCell ref="AS482:AW484"/>
    <mergeCell ref="AM459:AO461"/>
    <mergeCell ref="W460:X461"/>
    <mergeCell ref="AY295:BJ297"/>
    <mergeCell ref="G292:M293"/>
    <mergeCell ref="O290:AX291"/>
    <mergeCell ref="BC290:BN291"/>
    <mergeCell ref="BK505:BK507"/>
    <mergeCell ref="BC505:BF507"/>
    <mergeCell ref="BC504:BN504"/>
    <mergeCell ref="BL505:BN507"/>
    <mergeCell ref="V292:Y293"/>
    <mergeCell ref="N292:U293"/>
    <mergeCell ref="Z406:BN407"/>
    <mergeCell ref="C455:F457"/>
    <mergeCell ref="AD469:AK470"/>
    <mergeCell ref="BC412:BN412"/>
    <mergeCell ref="W412:X412"/>
    <mergeCell ref="C528:F530"/>
    <mergeCell ref="BK528:BK530"/>
    <mergeCell ref="G529:H530"/>
    <mergeCell ref="G498:M499"/>
    <mergeCell ref="G528:H528"/>
    <mergeCell ref="W506:X507"/>
    <mergeCell ref="V521:Y522"/>
    <mergeCell ref="G524:Y526"/>
    <mergeCell ref="I527:V527"/>
    <mergeCell ref="W527:X527"/>
    <mergeCell ref="Z292:BN293"/>
    <mergeCell ref="C294:F294"/>
    <mergeCell ref="AX528:BB530"/>
    <mergeCell ref="AM528:AO530"/>
    <mergeCell ref="W529:X530"/>
    <mergeCell ref="Y528:AL530"/>
    <mergeCell ref="I528:V530"/>
    <mergeCell ref="AS528:AW530"/>
    <mergeCell ref="BL528:BN530"/>
    <mergeCell ref="AP528:AR530"/>
    <mergeCell ref="BC482:BF484"/>
    <mergeCell ref="BG528:BG530"/>
    <mergeCell ref="AS505:AW507"/>
    <mergeCell ref="AX505:BB507"/>
    <mergeCell ref="W528:X528"/>
    <mergeCell ref="BC519:BN520"/>
    <mergeCell ref="G523:AI523"/>
    <mergeCell ref="Z524:AI526"/>
    <mergeCell ref="AJ524:AU526"/>
    <mergeCell ref="O519:AX520"/>
    <mergeCell ref="AP505:AR507"/>
    <mergeCell ref="BG505:BG507"/>
    <mergeCell ref="AV501:AX503"/>
    <mergeCell ref="G500:AI500"/>
    <mergeCell ref="AX482:BB484"/>
    <mergeCell ref="V498:Y499"/>
    <mergeCell ref="BK501:BN503"/>
    <mergeCell ref="AP482:AR484"/>
    <mergeCell ref="BH482:BJ484"/>
    <mergeCell ref="AD492:AK493"/>
    <mergeCell ref="BC427:BN428"/>
    <mergeCell ref="BH413:BJ415"/>
    <mergeCell ref="G460:H461"/>
    <mergeCell ref="G458:H458"/>
    <mergeCell ref="AJ409:AU411"/>
    <mergeCell ref="Y412:AL412"/>
    <mergeCell ref="Z409:AI411"/>
    <mergeCell ref="O473:AX474"/>
    <mergeCell ref="BK459:BK461"/>
    <mergeCell ref="I458:V458"/>
    <mergeCell ref="AS435:AW435"/>
    <mergeCell ref="AX435:BB435"/>
    <mergeCell ref="AY432:BJ434"/>
    <mergeCell ref="AY431:BN431"/>
    <mergeCell ref="AS412:AW412"/>
    <mergeCell ref="AV432:AX434"/>
    <mergeCell ref="AP435:AR435"/>
    <mergeCell ref="N429:U430"/>
    <mergeCell ref="G431:AI431"/>
    <mergeCell ref="W435:X435"/>
    <mergeCell ref="Y435:AL435"/>
    <mergeCell ref="AP413:AR415"/>
    <mergeCell ref="AS413:AW415"/>
    <mergeCell ref="Y527:AL527"/>
    <mergeCell ref="AC515:AC516"/>
    <mergeCell ref="AX459:BB461"/>
    <mergeCell ref="AY500:BN500"/>
    <mergeCell ref="BK482:BK484"/>
    <mergeCell ref="AC446:AC447"/>
    <mergeCell ref="AL446:AL447"/>
    <mergeCell ref="C481:F481"/>
    <mergeCell ref="BC435:BN435"/>
    <mergeCell ref="C452:F453"/>
    <mergeCell ref="N452:U453"/>
    <mergeCell ref="G452:M453"/>
    <mergeCell ref="BG436:BG438"/>
    <mergeCell ref="Z452:BN453"/>
    <mergeCell ref="C459:F461"/>
    <mergeCell ref="G459:H459"/>
    <mergeCell ref="AD446:AK447"/>
    <mergeCell ref="V452:Y453"/>
    <mergeCell ref="BC450:BN451"/>
    <mergeCell ref="I459:V461"/>
    <mergeCell ref="AS481:AW481"/>
    <mergeCell ref="AX504:BB504"/>
    <mergeCell ref="AV524:AX526"/>
    <mergeCell ref="AP527:AR527"/>
    <mergeCell ref="AS527:AW527"/>
    <mergeCell ref="AM505:AO507"/>
    <mergeCell ref="C478:F480"/>
    <mergeCell ref="C477:F477"/>
    <mergeCell ref="G521:M522"/>
    <mergeCell ref="BK524:BN526"/>
    <mergeCell ref="AM527:AO527"/>
    <mergeCell ref="AY524:BJ526"/>
    <mergeCell ref="BC527:BN527"/>
    <mergeCell ref="AC400:AC401"/>
    <mergeCell ref="I412:V412"/>
    <mergeCell ref="BL482:BN484"/>
    <mergeCell ref="C475:F476"/>
    <mergeCell ref="BH528:BJ530"/>
    <mergeCell ref="BC528:BF530"/>
    <mergeCell ref="BH505:BJ507"/>
    <mergeCell ref="I505:V507"/>
    <mergeCell ref="AD515:AK516"/>
    <mergeCell ref="AJ523:AX523"/>
    <mergeCell ref="N521:U522"/>
    <mergeCell ref="AL515:AL516"/>
    <mergeCell ref="Z521:BN522"/>
    <mergeCell ref="AY523:BN523"/>
    <mergeCell ref="AX458:BB458"/>
    <mergeCell ref="AY455:BJ457"/>
    <mergeCell ref="AY454:BN454"/>
    <mergeCell ref="BC458:BN458"/>
    <mergeCell ref="N475:U476"/>
    <mergeCell ref="AJ478:AU480"/>
    <mergeCell ref="W505:X505"/>
    <mergeCell ref="Z455:AI457"/>
    <mergeCell ref="AP459:AR461"/>
    <mergeCell ref="Y458:AL458"/>
    <mergeCell ref="W458:X458"/>
    <mergeCell ref="AJ454:AX454"/>
    <mergeCell ref="Y459:AL461"/>
    <mergeCell ref="BC473:BN474"/>
    <mergeCell ref="BH459:BJ461"/>
    <mergeCell ref="C500:F500"/>
    <mergeCell ref="AL423:AL424"/>
    <mergeCell ref="C527:F527"/>
    <mergeCell ref="G527:H527"/>
    <mergeCell ref="C505:F507"/>
    <mergeCell ref="G505:H505"/>
    <mergeCell ref="C523:F523"/>
    <mergeCell ref="G506:H507"/>
    <mergeCell ref="C521:F522"/>
    <mergeCell ref="C524:F526"/>
    <mergeCell ref="AJ501:AU503"/>
    <mergeCell ref="W413:X413"/>
    <mergeCell ref="AM435:AO435"/>
    <mergeCell ref="AM413:AO415"/>
    <mergeCell ref="AC423:AC424"/>
    <mergeCell ref="I435:V435"/>
    <mergeCell ref="AL492:AL493"/>
    <mergeCell ref="C498:F499"/>
    <mergeCell ref="AM504:AO504"/>
    <mergeCell ref="Z498:BN499"/>
    <mergeCell ref="AS459:AW461"/>
    <mergeCell ref="BK455:BN457"/>
    <mergeCell ref="G455:Y457"/>
    <mergeCell ref="BL459:BN461"/>
    <mergeCell ref="W437:X438"/>
    <mergeCell ref="C432:F434"/>
    <mergeCell ref="AJ432:AU434"/>
    <mergeCell ref="O450:AX451"/>
    <mergeCell ref="AP458:AR458"/>
    <mergeCell ref="BG482:BG484"/>
    <mergeCell ref="BG459:BG461"/>
    <mergeCell ref="AJ477:AX477"/>
    <mergeCell ref="Z432:AI434"/>
    <mergeCell ref="W298:X298"/>
    <mergeCell ref="G363:Y365"/>
    <mergeCell ref="C299:F301"/>
    <mergeCell ref="C314:F315"/>
    <mergeCell ref="C317:F319"/>
    <mergeCell ref="C316:F316"/>
    <mergeCell ref="C298:F298"/>
    <mergeCell ref="I298:V298"/>
    <mergeCell ref="G481:H481"/>
    <mergeCell ref="I481:V481"/>
    <mergeCell ref="W481:X481"/>
    <mergeCell ref="AP504:AR504"/>
    <mergeCell ref="AC492:AC493"/>
    <mergeCell ref="AM481:AO481"/>
    <mergeCell ref="AP481:AR481"/>
    <mergeCell ref="Y481:AL481"/>
    <mergeCell ref="O496:AX497"/>
    <mergeCell ref="Y504:AL504"/>
    <mergeCell ref="C501:F503"/>
    <mergeCell ref="I482:V484"/>
    <mergeCell ref="G483:H484"/>
    <mergeCell ref="G501:Y503"/>
    <mergeCell ref="G504:H504"/>
    <mergeCell ref="Z501:AI503"/>
    <mergeCell ref="G482:H482"/>
    <mergeCell ref="N498:U499"/>
    <mergeCell ref="W504:X504"/>
    <mergeCell ref="C504:F504"/>
    <mergeCell ref="Y299:AL301"/>
    <mergeCell ref="AX299:BB301"/>
    <mergeCell ref="AP298:AR298"/>
    <mergeCell ref="AX298:BB298"/>
    <mergeCell ref="AS298:AW298"/>
    <mergeCell ref="AM299:AO301"/>
    <mergeCell ref="G360:M361"/>
    <mergeCell ref="Z360:BN361"/>
    <mergeCell ref="Y320:AL320"/>
    <mergeCell ref="W320:X320"/>
    <mergeCell ref="G320:H320"/>
    <mergeCell ref="W322:X323"/>
    <mergeCell ref="O358:AX359"/>
    <mergeCell ref="AC354:AC355"/>
    <mergeCell ref="AL354:AL355"/>
    <mergeCell ref="N360:U361"/>
    <mergeCell ref="BC312:BN313"/>
    <mergeCell ref="G317:Y319"/>
    <mergeCell ref="AY317:BJ319"/>
    <mergeCell ref="V314:Y315"/>
    <mergeCell ref="AY316:BN316"/>
    <mergeCell ref="AJ316:AX316"/>
    <mergeCell ref="Z314:BN315"/>
    <mergeCell ref="G316:AI316"/>
    <mergeCell ref="O312:AX313"/>
    <mergeCell ref="AS299:AW301"/>
    <mergeCell ref="W299:X299"/>
    <mergeCell ref="BL299:BN301"/>
    <mergeCell ref="BK299:BK301"/>
    <mergeCell ref="BH299:BJ301"/>
    <mergeCell ref="BC299:BF301"/>
    <mergeCell ref="BG299:BG301"/>
    <mergeCell ref="AY340:BJ342"/>
    <mergeCell ref="AS343:AW343"/>
    <mergeCell ref="AP343:AR343"/>
    <mergeCell ref="BL321:BN323"/>
    <mergeCell ref="C363:F365"/>
    <mergeCell ref="C362:F362"/>
    <mergeCell ref="C320:F320"/>
    <mergeCell ref="G300:H301"/>
    <mergeCell ref="G340:Y342"/>
    <mergeCell ref="W344:X344"/>
    <mergeCell ref="W345:X346"/>
    <mergeCell ref="C360:F361"/>
    <mergeCell ref="I320:V320"/>
    <mergeCell ref="AL308:AL309"/>
    <mergeCell ref="AC308:AC309"/>
    <mergeCell ref="G314:M315"/>
    <mergeCell ref="AD308:AK309"/>
    <mergeCell ref="N314:U315"/>
    <mergeCell ref="AJ317:AU319"/>
    <mergeCell ref="Z317:AI319"/>
    <mergeCell ref="W343:X343"/>
    <mergeCell ref="W321:X321"/>
    <mergeCell ref="Z340:AI342"/>
    <mergeCell ref="W300:X301"/>
    <mergeCell ref="AP299:AR301"/>
    <mergeCell ref="C343:F343"/>
    <mergeCell ref="G337:M338"/>
    <mergeCell ref="G343:H343"/>
    <mergeCell ref="C344:F346"/>
    <mergeCell ref="G344:H344"/>
    <mergeCell ref="I344:V346"/>
    <mergeCell ref="C339:F339"/>
    <mergeCell ref="G339:AI339"/>
    <mergeCell ref="C340:F342"/>
    <mergeCell ref="I343:V343"/>
    <mergeCell ref="AJ339:AX339"/>
    <mergeCell ref="C321:F323"/>
    <mergeCell ref="N337:U338"/>
    <mergeCell ref="C337:F338"/>
    <mergeCell ref="V337:Y338"/>
    <mergeCell ref="G322:H323"/>
    <mergeCell ref="I321:V323"/>
    <mergeCell ref="G321:H321"/>
    <mergeCell ref="BK317:BN319"/>
    <mergeCell ref="AX321:BB323"/>
    <mergeCell ref="BH321:BJ323"/>
    <mergeCell ref="AX320:BB320"/>
    <mergeCell ref="BK321:BK323"/>
    <mergeCell ref="AV317:AX319"/>
    <mergeCell ref="AS320:AW320"/>
    <mergeCell ref="G362:AI362"/>
    <mergeCell ref="BG321:BG323"/>
    <mergeCell ref="AX344:BB346"/>
    <mergeCell ref="AM343:AO343"/>
    <mergeCell ref="AL331:AL332"/>
    <mergeCell ref="G345:H346"/>
    <mergeCell ref="BC358:BN359"/>
    <mergeCell ref="BL344:BN346"/>
    <mergeCell ref="BC343:BN343"/>
    <mergeCell ref="Y321:AL323"/>
    <mergeCell ref="AC331:AC332"/>
    <mergeCell ref="AS321:AW323"/>
    <mergeCell ref="AM321:AO323"/>
    <mergeCell ref="AP321:AR323"/>
    <mergeCell ref="AS344:AW346"/>
    <mergeCell ref="AM344:AO346"/>
    <mergeCell ref="AY339:BN339"/>
    <mergeCell ref="AP320:AR320"/>
    <mergeCell ref="Z337:BN338"/>
    <mergeCell ref="AM320:AO320"/>
    <mergeCell ref="BC321:BF323"/>
    <mergeCell ref="BC320:BN320"/>
    <mergeCell ref="BC335:BN336"/>
    <mergeCell ref="O335:AX336"/>
    <mergeCell ref="AD331:AK332"/>
    <mergeCell ref="BK340:BN342"/>
    <mergeCell ref="AJ362:AX362"/>
    <mergeCell ref="AY363:BJ365"/>
    <mergeCell ref="AX366:BB366"/>
    <mergeCell ref="BK363:BN365"/>
    <mergeCell ref="AD354:AK355"/>
    <mergeCell ref="AX343:BB343"/>
    <mergeCell ref="AJ340:AU342"/>
    <mergeCell ref="Y343:AL343"/>
    <mergeCell ref="AY362:BN362"/>
    <mergeCell ref="AP344:AR346"/>
    <mergeCell ref="AV340:AX342"/>
    <mergeCell ref="BC366:BN366"/>
    <mergeCell ref="AJ363:AU365"/>
    <mergeCell ref="AV363:AX365"/>
    <mergeCell ref="BG344:BG346"/>
    <mergeCell ref="BC344:BF346"/>
    <mergeCell ref="BK344:BK346"/>
    <mergeCell ref="Y344:AL346"/>
    <mergeCell ref="BH344:BJ346"/>
    <mergeCell ref="AS366:AW366"/>
    <mergeCell ref="AJ386:AU388"/>
    <mergeCell ref="AD377:AK378"/>
    <mergeCell ref="AP367:AR369"/>
    <mergeCell ref="AX367:BB369"/>
    <mergeCell ref="BC381:BN382"/>
    <mergeCell ref="BG367:BG369"/>
    <mergeCell ref="I389:V389"/>
    <mergeCell ref="BC390:BF392"/>
    <mergeCell ref="G366:H366"/>
    <mergeCell ref="I366:V366"/>
    <mergeCell ref="Y389:AL389"/>
    <mergeCell ref="AM367:AO369"/>
    <mergeCell ref="BL367:BN369"/>
    <mergeCell ref="AL377:AL378"/>
    <mergeCell ref="I367:V369"/>
    <mergeCell ref="AJ385:AX385"/>
    <mergeCell ref="V360:Y361"/>
    <mergeCell ref="Z363:AI365"/>
    <mergeCell ref="G385:AI385"/>
    <mergeCell ref="V383:Y384"/>
    <mergeCell ref="AY385:BN385"/>
    <mergeCell ref="BH367:BJ369"/>
    <mergeCell ref="W366:X366"/>
    <mergeCell ref="BC389:BN389"/>
    <mergeCell ref="W389:X389"/>
    <mergeCell ref="BK367:BK369"/>
    <mergeCell ref="BC367:BF369"/>
    <mergeCell ref="C367:F369"/>
    <mergeCell ref="BC413:BF415"/>
    <mergeCell ref="AY408:BN408"/>
    <mergeCell ref="BL413:BN415"/>
    <mergeCell ref="AX412:BB412"/>
    <mergeCell ref="BG413:BG415"/>
    <mergeCell ref="BK413:BK415"/>
    <mergeCell ref="BK409:BN411"/>
    <mergeCell ref="W391:X392"/>
    <mergeCell ref="AM390:AO392"/>
    <mergeCell ref="G391:H392"/>
    <mergeCell ref="G412:H412"/>
    <mergeCell ref="AS390:AW392"/>
    <mergeCell ref="AP412:AR412"/>
    <mergeCell ref="G383:M384"/>
    <mergeCell ref="O381:AX382"/>
    <mergeCell ref="N383:U384"/>
    <mergeCell ref="W368:X369"/>
    <mergeCell ref="AC377:AC378"/>
    <mergeCell ref="W367:X367"/>
    <mergeCell ref="AX390:BB392"/>
    <mergeCell ref="G389:H389"/>
    <mergeCell ref="Z386:AI388"/>
    <mergeCell ref="G409:Y411"/>
    <mergeCell ref="V406:Y407"/>
    <mergeCell ref="AJ408:AX408"/>
    <mergeCell ref="C383:F384"/>
    <mergeCell ref="G367:H367"/>
    <mergeCell ref="G368:H369"/>
    <mergeCell ref="AY386:BJ388"/>
    <mergeCell ref="BG390:BG392"/>
    <mergeCell ref="I413:V415"/>
    <mergeCell ref="C386:F388"/>
    <mergeCell ref="C412:F412"/>
    <mergeCell ref="G386:Y388"/>
    <mergeCell ref="AM412:AO412"/>
    <mergeCell ref="W414:X415"/>
    <mergeCell ref="G414:H415"/>
    <mergeCell ref="O404:AX405"/>
    <mergeCell ref="AP390:AR392"/>
    <mergeCell ref="Y390:AL392"/>
    <mergeCell ref="AY409:BJ411"/>
    <mergeCell ref="AM389:AO389"/>
    <mergeCell ref="AP389:AR389"/>
    <mergeCell ref="AS389:AW389"/>
    <mergeCell ref="AX389:BB389"/>
    <mergeCell ref="W390:X390"/>
    <mergeCell ref="BH390:BJ392"/>
    <mergeCell ref="BC404:BN405"/>
    <mergeCell ref="C408:F408"/>
    <mergeCell ref="G406:M407"/>
    <mergeCell ref="G408:AI408"/>
    <mergeCell ref="BK390:BK392"/>
    <mergeCell ref="C409:F411"/>
    <mergeCell ref="C389:F389"/>
    <mergeCell ref="C406:F407"/>
    <mergeCell ref="BL390:BN392"/>
    <mergeCell ref="I390:V392"/>
    <mergeCell ref="C390:F392"/>
    <mergeCell ref="N406:U407"/>
    <mergeCell ref="AV409:AX411"/>
    <mergeCell ref="G390:H390"/>
    <mergeCell ref="AD400:AK401"/>
    <mergeCell ref="AL400:AL401"/>
    <mergeCell ref="C366:F366"/>
    <mergeCell ref="W436:X436"/>
    <mergeCell ref="AM436:AO438"/>
    <mergeCell ref="G437:H438"/>
    <mergeCell ref="Y436:AL438"/>
    <mergeCell ref="I436:V438"/>
    <mergeCell ref="C435:F435"/>
    <mergeCell ref="G429:M430"/>
    <mergeCell ref="C431:F431"/>
    <mergeCell ref="G435:H435"/>
    <mergeCell ref="C436:F438"/>
    <mergeCell ref="BK436:BK438"/>
    <mergeCell ref="G436:H436"/>
    <mergeCell ref="BC436:BF438"/>
    <mergeCell ref="C385:F385"/>
    <mergeCell ref="Y366:AL366"/>
    <mergeCell ref="AD423:AK424"/>
    <mergeCell ref="C413:F415"/>
    <mergeCell ref="G413:H413"/>
    <mergeCell ref="BK386:BN388"/>
    <mergeCell ref="AM366:AO366"/>
    <mergeCell ref="AV386:AX388"/>
    <mergeCell ref="AS367:AW369"/>
    <mergeCell ref="AP366:AR366"/>
    <mergeCell ref="Z383:BN384"/>
    <mergeCell ref="Y367:AL369"/>
    <mergeCell ref="Y413:AL415"/>
    <mergeCell ref="BL436:BN438"/>
    <mergeCell ref="AJ431:AX431"/>
    <mergeCell ref="Z429:BN430"/>
    <mergeCell ref="BK432:BN434"/>
    <mergeCell ref="G432:Y434"/>
    <mergeCell ref="AM458:AO458"/>
    <mergeCell ref="O427:AX428"/>
    <mergeCell ref="V429:Y430"/>
    <mergeCell ref="W459:X459"/>
    <mergeCell ref="AP436:AR438"/>
    <mergeCell ref="AS436:AW438"/>
    <mergeCell ref="C482:F484"/>
    <mergeCell ref="W482:X482"/>
    <mergeCell ref="C454:F454"/>
    <mergeCell ref="AS458:AW458"/>
    <mergeCell ref="AV455:AX457"/>
    <mergeCell ref="C458:F458"/>
    <mergeCell ref="G454:AI454"/>
    <mergeCell ref="AJ455:AU457"/>
    <mergeCell ref="G478:Y480"/>
    <mergeCell ref="Z478:AI480"/>
    <mergeCell ref="AC469:AC470"/>
    <mergeCell ref="Z475:BN476"/>
    <mergeCell ref="AY478:BJ480"/>
    <mergeCell ref="AV478:AX480"/>
    <mergeCell ref="G477:AI477"/>
    <mergeCell ref="G475:M476"/>
    <mergeCell ref="BH436:BJ438"/>
    <mergeCell ref="BK478:BN480"/>
    <mergeCell ref="BC459:BF461"/>
    <mergeCell ref="AY477:BN477"/>
    <mergeCell ref="V475:Y476"/>
    <mergeCell ref="AX436:BB438"/>
    <mergeCell ref="AL469:AL470"/>
    <mergeCell ref="C429:F430"/>
    <mergeCell ref="BC481:BN481"/>
    <mergeCell ref="AX481:BB481"/>
  </mergeCells>
  <phoneticPr fontId="1"/>
  <printOptions horizontalCentered="1" verticalCentered="1"/>
  <pageMargins left="0.70866141732283472" right="0.70866141732283472" top="0.74803149606299213" bottom="0.74803149606299213" header="0.31496062992125984" footer="0.31496062992125984"/>
  <pageSetup paperSize="13" scale="80" orientation="landscape" horizontalDpi="4294967293" r:id="rId1"/>
  <rowBreaks count="14" manualBreakCount="14">
    <brk id="43" max="16383" man="1"/>
    <brk id="87" max="16383" man="1"/>
    <brk id="131" max="16383" man="1"/>
    <brk id="175" max="67" man="1"/>
    <brk id="220" max="16383" man="1"/>
    <brk id="264" max="16383" man="1"/>
    <brk id="308" max="16383" man="1"/>
    <brk id="354" max="16383" man="1"/>
    <brk id="400" max="16383" man="1"/>
    <brk id="446" max="16383" man="1"/>
    <brk id="492" max="67" man="1"/>
    <brk id="539" max="16383" man="1"/>
    <brk id="585" max="16383" man="1"/>
    <brk id="6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98"/>
  <sheetViews>
    <sheetView topLeftCell="A187" workbookViewId="0">
      <selection activeCell="N12" sqref="N12"/>
    </sheetView>
  </sheetViews>
  <sheetFormatPr defaultRowHeight="13.5" x14ac:dyDescent="0.15"/>
  <cols>
    <col min="7" max="7" width="12.375" customWidth="1"/>
    <col min="13" max="13" width="18.875" bestFit="1" customWidth="1"/>
    <col min="18" max="18" width="56.75" bestFit="1" customWidth="1"/>
    <col min="19" max="19" width="52.625" bestFit="1" customWidth="1"/>
  </cols>
  <sheetData>
    <row r="1" spans="1:22" ht="14.25" thickBot="1" x14ac:dyDescent="0.2">
      <c r="A1" s="1" t="s">
        <v>11</v>
      </c>
      <c r="B1" s="1" t="s">
        <v>6</v>
      </c>
      <c r="C1" s="1" t="s">
        <v>7</v>
      </c>
      <c r="D1" s="1" t="s">
        <v>24</v>
      </c>
      <c r="E1" s="1" t="s">
        <v>25</v>
      </c>
      <c r="F1" s="1" t="s">
        <v>26</v>
      </c>
      <c r="G1" s="3" t="s">
        <v>27</v>
      </c>
      <c r="H1" s="1" t="s">
        <v>28</v>
      </c>
      <c r="I1" s="1" t="s">
        <v>35</v>
      </c>
      <c r="J1" s="1" t="s">
        <v>37</v>
      </c>
      <c r="K1" s="1" t="s">
        <v>38</v>
      </c>
      <c r="L1" s="1" t="s">
        <v>236</v>
      </c>
      <c r="M1" s="1" t="s">
        <v>237</v>
      </c>
      <c r="N1" s="1"/>
      <c r="O1" s="1"/>
      <c r="P1" s="1"/>
      <c r="Q1" s="1"/>
      <c r="R1" s="1" t="s">
        <v>242</v>
      </c>
      <c r="S1" s="1" t="s">
        <v>243</v>
      </c>
      <c r="T1" s="1"/>
      <c r="U1" s="1"/>
      <c r="V1" s="1"/>
    </row>
    <row r="2" spans="1:22" x14ac:dyDescent="0.15">
      <c r="A2" t="s">
        <v>12</v>
      </c>
      <c r="B2">
        <v>1</v>
      </c>
      <c r="C2" t="s">
        <v>20</v>
      </c>
      <c r="D2">
        <v>1996</v>
      </c>
      <c r="E2">
        <v>1</v>
      </c>
      <c r="F2">
        <v>1</v>
      </c>
      <c r="G2">
        <v>25</v>
      </c>
      <c r="H2" t="s">
        <v>30</v>
      </c>
      <c r="I2" s="4">
        <v>60</v>
      </c>
      <c r="J2">
        <v>1</v>
      </c>
      <c r="K2">
        <v>48</v>
      </c>
      <c r="L2" s="7">
        <v>331</v>
      </c>
      <c r="M2" s="8" t="s">
        <v>40</v>
      </c>
      <c r="R2" t="s">
        <v>240</v>
      </c>
      <c r="S2" t="s">
        <v>244</v>
      </c>
    </row>
    <row r="3" spans="1:22" x14ac:dyDescent="0.15">
      <c r="A3" t="s">
        <v>13</v>
      </c>
      <c r="B3">
        <v>2</v>
      </c>
      <c r="C3" t="s">
        <v>21</v>
      </c>
      <c r="D3">
        <v>1997</v>
      </c>
      <c r="E3">
        <v>2</v>
      </c>
      <c r="F3">
        <v>2</v>
      </c>
      <c r="G3">
        <v>26</v>
      </c>
      <c r="H3" t="s">
        <v>31</v>
      </c>
      <c r="I3" s="4">
        <v>66</v>
      </c>
      <c r="J3">
        <v>2</v>
      </c>
      <c r="K3">
        <v>52</v>
      </c>
      <c r="L3" s="7">
        <v>332</v>
      </c>
      <c r="M3" s="8" t="s">
        <v>41</v>
      </c>
      <c r="R3" t="s">
        <v>241</v>
      </c>
      <c r="S3" t="s">
        <v>245</v>
      </c>
    </row>
    <row r="4" spans="1:22" x14ac:dyDescent="0.15">
      <c r="A4" t="s">
        <v>14</v>
      </c>
      <c r="B4">
        <v>3</v>
      </c>
      <c r="C4" t="s">
        <v>22</v>
      </c>
      <c r="D4">
        <v>1998</v>
      </c>
      <c r="E4">
        <v>3</v>
      </c>
      <c r="F4">
        <v>3</v>
      </c>
      <c r="G4">
        <v>27</v>
      </c>
      <c r="H4" t="s">
        <v>32</v>
      </c>
      <c r="I4" s="4">
        <v>73</v>
      </c>
      <c r="J4">
        <v>3</v>
      </c>
      <c r="K4">
        <v>57</v>
      </c>
      <c r="L4" s="7">
        <v>333</v>
      </c>
      <c r="M4" s="8" t="s">
        <v>42</v>
      </c>
      <c r="R4" t="s">
        <v>246</v>
      </c>
      <c r="S4" t="s">
        <v>247</v>
      </c>
    </row>
    <row r="5" spans="1:22" x14ac:dyDescent="0.15">
      <c r="A5" t="s">
        <v>15</v>
      </c>
      <c r="B5">
        <v>4</v>
      </c>
      <c r="C5" t="s">
        <v>23</v>
      </c>
      <c r="D5">
        <v>1999</v>
      </c>
      <c r="E5">
        <v>4</v>
      </c>
      <c r="F5">
        <v>4</v>
      </c>
      <c r="G5">
        <v>28</v>
      </c>
      <c r="H5" t="s">
        <v>33</v>
      </c>
      <c r="I5" s="4">
        <v>81</v>
      </c>
      <c r="K5">
        <v>63</v>
      </c>
      <c r="L5" s="7">
        <v>334</v>
      </c>
      <c r="M5" s="8" t="s">
        <v>43</v>
      </c>
      <c r="R5" t="s">
        <v>249</v>
      </c>
      <c r="S5" t="s">
        <v>248</v>
      </c>
    </row>
    <row r="6" spans="1:22" x14ac:dyDescent="0.15">
      <c r="A6" t="s">
        <v>16</v>
      </c>
      <c r="D6">
        <v>2000</v>
      </c>
      <c r="E6">
        <v>5</v>
      </c>
      <c r="F6">
        <v>5</v>
      </c>
      <c r="G6">
        <v>29</v>
      </c>
      <c r="I6" s="4">
        <v>90</v>
      </c>
      <c r="K6">
        <v>70</v>
      </c>
      <c r="L6" s="7">
        <v>335</v>
      </c>
      <c r="M6" s="8" t="s">
        <v>44</v>
      </c>
      <c r="R6" t="s">
        <v>251</v>
      </c>
      <c r="S6" t="s">
        <v>250</v>
      </c>
    </row>
    <row r="7" spans="1:22" x14ac:dyDescent="0.15">
      <c r="A7" t="s">
        <v>17</v>
      </c>
      <c r="D7">
        <v>2001</v>
      </c>
      <c r="E7">
        <v>6</v>
      </c>
      <c r="F7">
        <v>6</v>
      </c>
      <c r="G7">
        <v>30</v>
      </c>
      <c r="I7" s="4">
        <v>100</v>
      </c>
      <c r="K7">
        <v>78</v>
      </c>
      <c r="L7" s="7">
        <v>336</v>
      </c>
      <c r="M7" s="8" t="s">
        <v>45</v>
      </c>
      <c r="R7" t="s">
        <v>252</v>
      </c>
      <c r="S7" t="s">
        <v>253</v>
      </c>
    </row>
    <row r="8" spans="1:22" x14ac:dyDescent="0.15">
      <c r="A8" t="s">
        <v>18</v>
      </c>
      <c r="D8">
        <v>2002</v>
      </c>
      <c r="E8">
        <v>7</v>
      </c>
      <c r="F8">
        <v>7</v>
      </c>
      <c r="G8">
        <v>31</v>
      </c>
      <c r="I8" s="5" t="s">
        <v>36</v>
      </c>
      <c r="K8" s="6" t="s">
        <v>39</v>
      </c>
      <c r="L8" s="7">
        <v>337</v>
      </c>
      <c r="M8" s="8" t="s">
        <v>46</v>
      </c>
    </row>
    <row r="9" spans="1:22" x14ac:dyDescent="0.15">
      <c r="A9" t="s">
        <v>19</v>
      </c>
      <c r="D9">
        <v>2003</v>
      </c>
      <c r="E9">
        <v>8</v>
      </c>
      <c r="F9">
        <v>8</v>
      </c>
      <c r="G9">
        <v>32</v>
      </c>
      <c r="I9" s="4">
        <v>55</v>
      </c>
      <c r="K9">
        <v>44</v>
      </c>
      <c r="L9" s="7">
        <v>338</v>
      </c>
      <c r="M9" s="8" t="s">
        <v>47</v>
      </c>
    </row>
    <row r="10" spans="1:22" x14ac:dyDescent="0.15">
      <c r="D10">
        <v>2004</v>
      </c>
      <c r="E10">
        <v>9</v>
      </c>
      <c r="F10">
        <v>9</v>
      </c>
      <c r="G10">
        <v>33</v>
      </c>
      <c r="L10" s="7">
        <v>339</v>
      </c>
      <c r="M10" s="8" t="s">
        <v>48</v>
      </c>
    </row>
    <row r="11" spans="1:22" x14ac:dyDescent="0.15">
      <c r="D11">
        <v>2005</v>
      </c>
      <c r="E11">
        <v>10</v>
      </c>
      <c r="F11">
        <v>10</v>
      </c>
      <c r="G11">
        <v>34</v>
      </c>
      <c r="L11" s="7">
        <v>340</v>
      </c>
      <c r="M11" s="8" t="s">
        <v>49</v>
      </c>
    </row>
    <row r="12" spans="1:22" x14ac:dyDescent="0.15">
      <c r="D12">
        <v>2006</v>
      </c>
      <c r="E12">
        <v>11</v>
      </c>
      <c r="F12">
        <v>11</v>
      </c>
      <c r="G12">
        <v>35</v>
      </c>
      <c r="L12" s="7">
        <v>341</v>
      </c>
      <c r="M12" s="8" t="s">
        <v>50</v>
      </c>
    </row>
    <row r="13" spans="1:22" x14ac:dyDescent="0.15">
      <c r="D13">
        <v>2007</v>
      </c>
      <c r="E13">
        <v>12</v>
      </c>
      <c r="F13">
        <v>12</v>
      </c>
      <c r="G13">
        <v>36</v>
      </c>
      <c r="L13" s="7">
        <v>342</v>
      </c>
      <c r="M13" s="8" t="s">
        <v>51</v>
      </c>
    </row>
    <row r="14" spans="1:22" x14ac:dyDescent="0.15">
      <c r="D14">
        <v>2008</v>
      </c>
      <c r="F14">
        <v>13</v>
      </c>
      <c r="G14">
        <v>37</v>
      </c>
      <c r="L14" s="7">
        <v>343</v>
      </c>
      <c r="M14" s="8" t="s">
        <v>52</v>
      </c>
    </row>
    <row r="15" spans="1:22" x14ac:dyDescent="0.15">
      <c r="D15">
        <v>2009</v>
      </c>
      <c r="F15">
        <v>14</v>
      </c>
      <c r="G15">
        <v>38</v>
      </c>
      <c r="L15" s="7">
        <v>344</v>
      </c>
      <c r="M15" s="8" t="s">
        <v>53</v>
      </c>
    </row>
    <row r="16" spans="1:22" x14ac:dyDescent="0.15">
      <c r="D16">
        <v>2010</v>
      </c>
      <c r="F16">
        <v>15</v>
      </c>
      <c r="G16">
        <v>39</v>
      </c>
      <c r="L16" s="7">
        <v>345</v>
      </c>
      <c r="M16" s="8" t="s">
        <v>54</v>
      </c>
    </row>
    <row r="17" spans="4:13" x14ac:dyDescent="0.15">
      <c r="D17">
        <v>2011</v>
      </c>
      <c r="F17">
        <v>16</v>
      </c>
      <c r="G17">
        <v>40</v>
      </c>
      <c r="L17" s="7">
        <v>346</v>
      </c>
      <c r="M17" s="8" t="s">
        <v>55</v>
      </c>
    </row>
    <row r="18" spans="4:13" x14ac:dyDescent="0.15">
      <c r="D18">
        <v>2012</v>
      </c>
      <c r="F18">
        <v>17</v>
      </c>
      <c r="G18">
        <v>41</v>
      </c>
      <c r="L18" s="7">
        <v>347</v>
      </c>
      <c r="M18" s="8" t="s">
        <v>56</v>
      </c>
    </row>
    <row r="19" spans="4:13" x14ac:dyDescent="0.15">
      <c r="D19">
        <v>2013</v>
      </c>
      <c r="F19">
        <v>18</v>
      </c>
      <c r="G19">
        <v>42</v>
      </c>
      <c r="L19" s="7">
        <v>348</v>
      </c>
      <c r="M19" s="8" t="s">
        <v>57</v>
      </c>
    </row>
    <row r="20" spans="4:13" x14ac:dyDescent="0.15">
      <c r="D20">
        <v>2014</v>
      </c>
      <c r="F20">
        <v>19</v>
      </c>
      <c r="G20">
        <v>43</v>
      </c>
      <c r="L20" s="7">
        <v>349</v>
      </c>
      <c r="M20" s="8" t="s">
        <v>58</v>
      </c>
    </row>
    <row r="21" spans="4:13" x14ac:dyDescent="0.15">
      <c r="D21">
        <v>2015</v>
      </c>
      <c r="F21">
        <v>20</v>
      </c>
      <c r="G21">
        <v>44</v>
      </c>
      <c r="L21" s="7">
        <v>350</v>
      </c>
      <c r="M21" s="8" t="s">
        <v>59</v>
      </c>
    </row>
    <row r="22" spans="4:13" x14ac:dyDescent="0.15">
      <c r="D22">
        <v>2016</v>
      </c>
      <c r="F22">
        <v>21</v>
      </c>
      <c r="G22">
        <v>45</v>
      </c>
      <c r="L22" s="7">
        <v>351</v>
      </c>
      <c r="M22" s="8" t="s">
        <v>60</v>
      </c>
    </row>
    <row r="23" spans="4:13" x14ac:dyDescent="0.15">
      <c r="D23">
        <v>2017</v>
      </c>
      <c r="F23">
        <v>22</v>
      </c>
      <c r="G23">
        <v>46</v>
      </c>
      <c r="L23" s="7">
        <v>352</v>
      </c>
      <c r="M23" s="8" t="s">
        <v>61</v>
      </c>
    </row>
    <row r="24" spans="4:13" x14ac:dyDescent="0.15">
      <c r="D24">
        <v>2018</v>
      </c>
      <c r="F24">
        <v>23</v>
      </c>
      <c r="G24">
        <v>47</v>
      </c>
      <c r="L24" s="7">
        <v>353</v>
      </c>
      <c r="M24" s="8" t="s">
        <v>62</v>
      </c>
    </row>
    <row r="25" spans="4:13" x14ac:dyDescent="0.15">
      <c r="D25">
        <v>2019</v>
      </c>
      <c r="F25">
        <v>24</v>
      </c>
      <c r="G25">
        <v>48</v>
      </c>
      <c r="L25" s="7">
        <v>354</v>
      </c>
      <c r="M25" s="8" t="s">
        <v>63</v>
      </c>
    </row>
    <row r="26" spans="4:13" x14ac:dyDescent="0.15">
      <c r="D26">
        <v>2020</v>
      </c>
      <c r="F26">
        <v>25</v>
      </c>
      <c r="G26">
        <v>49</v>
      </c>
      <c r="L26" s="7">
        <v>355</v>
      </c>
      <c r="M26" s="8" t="s">
        <v>64</v>
      </c>
    </row>
    <row r="27" spans="4:13" x14ac:dyDescent="0.15">
      <c r="F27">
        <v>26</v>
      </c>
      <c r="G27">
        <v>50</v>
      </c>
      <c r="L27" s="7">
        <v>356</v>
      </c>
      <c r="M27" s="8" t="s">
        <v>65</v>
      </c>
    </row>
    <row r="28" spans="4:13" x14ac:dyDescent="0.15">
      <c r="F28">
        <v>27</v>
      </c>
      <c r="G28">
        <v>51</v>
      </c>
      <c r="L28" s="7">
        <v>357</v>
      </c>
      <c r="M28" s="8" t="s">
        <v>66</v>
      </c>
    </row>
    <row r="29" spans="4:13" x14ac:dyDescent="0.15">
      <c r="F29">
        <v>28</v>
      </c>
      <c r="G29">
        <v>52</v>
      </c>
      <c r="L29" s="7">
        <v>358</v>
      </c>
      <c r="M29" s="8" t="s">
        <v>67</v>
      </c>
    </row>
    <row r="30" spans="4:13" x14ac:dyDescent="0.15">
      <c r="F30">
        <v>29</v>
      </c>
      <c r="G30">
        <v>53</v>
      </c>
      <c r="L30" s="7">
        <v>359</v>
      </c>
      <c r="M30" s="8" t="s">
        <v>68</v>
      </c>
    </row>
    <row r="31" spans="4:13" x14ac:dyDescent="0.15">
      <c r="F31">
        <v>30</v>
      </c>
      <c r="G31">
        <v>54</v>
      </c>
      <c r="L31" s="7">
        <v>360</v>
      </c>
      <c r="M31" s="8" t="s">
        <v>69</v>
      </c>
    </row>
    <row r="32" spans="4:13" x14ac:dyDescent="0.15">
      <c r="F32">
        <v>31</v>
      </c>
      <c r="G32">
        <v>55</v>
      </c>
      <c r="L32" s="7">
        <v>361</v>
      </c>
      <c r="M32" s="8" t="s">
        <v>70</v>
      </c>
    </row>
    <row r="33" spans="12:13" x14ac:dyDescent="0.15">
      <c r="L33" s="7">
        <v>362</v>
      </c>
      <c r="M33" s="8" t="s">
        <v>71</v>
      </c>
    </row>
    <row r="34" spans="12:13" x14ac:dyDescent="0.15">
      <c r="L34" s="7">
        <v>363</v>
      </c>
      <c r="M34" s="8" t="s">
        <v>72</v>
      </c>
    </row>
    <row r="35" spans="12:13" x14ac:dyDescent="0.15">
      <c r="L35" s="7">
        <v>364</v>
      </c>
      <c r="M35" s="8" t="s">
        <v>73</v>
      </c>
    </row>
    <row r="36" spans="12:13" x14ac:dyDescent="0.15">
      <c r="L36" s="7">
        <v>365</v>
      </c>
      <c r="M36" s="8" t="s">
        <v>74</v>
      </c>
    </row>
    <row r="37" spans="12:13" x14ac:dyDescent="0.15">
      <c r="L37" s="7">
        <v>366</v>
      </c>
      <c r="M37" s="8" t="s">
        <v>75</v>
      </c>
    </row>
    <row r="38" spans="12:13" x14ac:dyDescent="0.15">
      <c r="L38" s="7">
        <v>367</v>
      </c>
      <c r="M38" s="8" t="s">
        <v>76</v>
      </c>
    </row>
    <row r="39" spans="12:13" x14ac:dyDescent="0.15">
      <c r="L39" s="7">
        <v>368</v>
      </c>
      <c r="M39" s="8" t="s">
        <v>77</v>
      </c>
    </row>
    <row r="40" spans="12:13" x14ac:dyDescent="0.15">
      <c r="L40" s="7">
        <v>369</v>
      </c>
      <c r="M40" s="8" t="s">
        <v>78</v>
      </c>
    </row>
    <row r="41" spans="12:13" x14ac:dyDescent="0.15">
      <c r="L41" s="7">
        <v>370</v>
      </c>
      <c r="M41" s="8" t="s">
        <v>79</v>
      </c>
    </row>
    <row r="42" spans="12:13" x14ac:dyDescent="0.15">
      <c r="L42" s="7">
        <v>371</v>
      </c>
      <c r="M42" s="8" t="s">
        <v>80</v>
      </c>
    </row>
    <row r="43" spans="12:13" x14ac:dyDescent="0.15">
      <c r="L43" s="7">
        <v>372</v>
      </c>
      <c r="M43" s="8" t="s">
        <v>81</v>
      </c>
    </row>
    <row r="44" spans="12:13" x14ac:dyDescent="0.15">
      <c r="L44" s="7">
        <v>373</v>
      </c>
      <c r="M44" s="8" t="s">
        <v>82</v>
      </c>
    </row>
    <row r="45" spans="12:13" x14ac:dyDescent="0.15">
      <c r="L45" s="7">
        <v>374</v>
      </c>
      <c r="M45" s="8" t="s">
        <v>83</v>
      </c>
    </row>
    <row r="46" spans="12:13" x14ac:dyDescent="0.15">
      <c r="L46" s="7">
        <v>376</v>
      </c>
      <c r="M46" s="8" t="s">
        <v>84</v>
      </c>
    </row>
    <row r="47" spans="12:13" x14ac:dyDescent="0.15">
      <c r="L47" s="7">
        <v>377</v>
      </c>
      <c r="M47" s="8" t="s">
        <v>85</v>
      </c>
    </row>
    <row r="48" spans="12:13" x14ac:dyDescent="0.15">
      <c r="L48" s="7">
        <v>378</v>
      </c>
      <c r="M48" s="8" t="s">
        <v>86</v>
      </c>
    </row>
    <row r="49" spans="12:13" x14ac:dyDescent="0.15">
      <c r="L49" s="7">
        <v>379</v>
      </c>
      <c r="M49" s="8" t="s">
        <v>87</v>
      </c>
    </row>
    <row r="50" spans="12:13" x14ac:dyDescent="0.15">
      <c r="L50" s="7">
        <v>380</v>
      </c>
      <c r="M50" s="8" t="s">
        <v>88</v>
      </c>
    </row>
    <row r="51" spans="12:13" x14ac:dyDescent="0.15">
      <c r="L51" s="7">
        <v>381</v>
      </c>
      <c r="M51" s="8" t="s">
        <v>89</v>
      </c>
    </row>
    <row r="52" spans="12:13" x14ac:dyDescent="0.15">
      <c r="L52" s="7">
        <v>382</v>
      </c>
      <c r="M52" s="8" t="s">
        <v>90</v>
      </c>
    </row>
    <row r="53" spans="12:13" x14ac:dyDescent="0.15">
      <c r="L53" s="7">
        <v>383</v>
      </c>
      <c r="M53" s="8" t="s">
        <v>91</v>
      </c>
    </row>
    <row r="54" spans="12:13" x14ac:dyDescent="0.15">
      <c r="L54" s="7">
        <v>384</v>
      </c>
      <c r="M54" s="8" t="s">
        <v>92</v>
      </c>
    </row>
    <row r="55" spans="12:13" x14ac:dyDescent="0.15">
      <c r="L55" s="7">
        <v>385</v>
      </c>
      <c r="M55" s="8" t="s">
        <v>93</v>
      </c>
    </row>
    <row r="56" spans="12:13" x14ac:dyDescent="0.15">
      <c r="L56" s="7">
        <v>386</v>
      </c>
      <c r="M56" s="8" t="s">
        <v>94</v>
      </c>
    </row>
    <row r="57" spans="12:13" x14ac:dyDescent="0.15">
      <c r="L57" s="7">
        <v>387</v>
      </c>
      <c r="M57" s="8" t="s">
        <v>95</v>
      </c>
    </row>
    <row r="58" spans="12:13" x14ac:dyDescent="0.15">
      <c r="L58" s="7">
        <v>388</v>
      </c>
      <c r="M58" s="8" t="s">
        <v>96</v>
      </c>
    </row>
    <row r="59" spans="12:13" x14ac:dyDescent="0.15">
      <c r="L59" s="7">
        <v>389</v>
      </c>
      <c r="M59" s="8" t="s">
        <v>97</v>
      </c>
    </row>
    <row r="60" spans="12:13" x14ac:dyDescent="0.15">
      <c r="L60" s="7">
        <v>390</v>
      </c>
      <c r="M60" s="8" t="s">
        <v>98</v>
      </c>
    </row>
    <row r="61" spans="12:13" x14ac:dyDescent="0.15">
      <c r="L61" s="7">
        <v>391</v>
      </c>
      <c r="M61" s="8" t="s">
        <v>99</v>
      </c>
    </row>
    <row r="62" spans="12:13" x14ac:dyDescent="0.15">
      <c r="L62" s="7">
        <v>392</v>
      </c>
      <c r="M62" s="8" t="s">
        <v>100</v>
      </c>
    </row>
    <row r="63" spans="12:13" x14ac:dyDescent="0.15">
      <c r="L63" s="7">
        <v>393</v>
      </c>
      <c r="M63" s="8" t="s">
        <v>101</v>
      </c>
    </row>
    <row r="64" spans="12:13" x14ac:dyDescent="0.15">
      <c r="L64" s="7">
        <v>394</v>
      </c>
      <c r="M64" s="8" t="s">
        <v>102</v>
      </c>
    </row>
    <row r="65" spans="12:13" x14ac:dyDescent="0.15">
      <c r="L65" s="7">
        <v>395</v>
      </c>
      <c r="M65" s="8" t="s">
        <v>103</v>
      </c>
    </row>
    <row r="66" spans="12:13" x14ac:dyDescent="0.15">
      <c r="L66" s="7">
        <v>396</v>
      </c>
      <c r="M66" s="8" t="s">
        <v>104</v>
      </c>
    </row>
    <row r="67" spans="12:13" x14ac:dyDescent="0.15">
      <c r="L67" s="7">
        <v>397</v>
      </c>
      <c r="M67" s="8" t="s">
        <v>105</v>
      </c>
    </row>
    <row r="68" spans="12:13" x14ac:dyDescent="0.15">
      <c r="L68" s="7">
        <v>398</v>
      </c>
      <c r="M68" s="8" t="s">
        <v>106</v>
      </c>
    </row>
    <row r="69" spans="12:13" x14ac:dyDescent="0.15">
      <c r="L69" s="7">
        <v>399</v>
      </c>
      <c r="M69" s="8" t="s">
        <v>107</v>
      </c>
    </row>
    <row r="70" spans="12:13" x14ac:dyDescent="0.15">
      <c r="L70" s="7">
        <v>400</v>
      </c>
      <c r="M70" s="8" t="s">
        <v>108</v>
      </c>
    </row>
    <row r="71" spans="12:13" x14ac:dyDescent="0.15">
      <c r="L71" s="7">
        <v>401</v>
      </c>
      <c r="M71" s="8" t="s">
        <v>109</v>
      </c>
    </row>
    <row r="72" spans="12:13" x14ac:dyDescent="0.15">
      <c r="L72" s="7">
        <v>402</v>
      </c>
      <c r="M72" s="8" t="s">
        <v>110</v>
      </c>
    </row>
    <row r="73" spans="12:13" x14ac:dyDescent="0.15">
      <c r="L73" s="7">
        <v>404</v>
      </c>
      <c r="M73" s="8" t="s">
        <v>111</v>
      </c>
    </row>
    <row r="74" spans="12:13" x14ac:dyDescent="0.15">
      <c r="L74" s="7">
        <v>405</v>
      </c>
      <c r="M74" s="8" t="s">
        <v>112</v>
      </c>
    </row>
    <row r="75" spans="12:13" x14ac:dyDescent="0.15">
      <c r="L75" s="7">
        <v>406</v>
      </c>
      <c r="M75" s="8" t="s">
        <v>113</v>
      </c>
    </row>
    <row r="76" spans="12:13" x14ac:dyDescent="0.15">
      <c r="L76" s="7">
        <v>407</v>
      </c>
      <c r="M76" s="8" t="s">
        <v>114</v>
      </c>
    </row>
    <row r="77" spans="12:13" x14ac:dyDescent="0.15">
      <c r="L77" s="7">
        <v>408</v>
      </c>
      <c r="M77" s="8" t="s">
        <v>115</v>
      </c>
    </row>
    <row r="78" spans="12:13" x14ac:dyDescent="0.15">
      <c r="L78" s="7">
        <v>409</v>
      </c>
      <c r="M78" s="8" t="s">
        <v>116</v>
      </c>
    </row>
    <row r="79" spans="12:13" x14ac:dyDescent="0.15">
      <c r="L79" s="7">
        <v>410</v>
      </c>
      <c r="M79" s="8" t="s">
        <v>117</v>
      </c>
    </row>
    <row r="80" spans="12:13" x14ac:dyDescent="0.15">
      <c r="L80" s="7">
        <v>411</v>
      </c>
      <c r="M80" s="8" t="s">
        <v>118</v>
      </c>
    </row>
    <row r="81" spans="12:13" x14ac:dyDescent="0.15">
      <c r="L81" s="7">
        <v>412</v>
      </c>
      <c r="M81" s="8" t="s">
        <v>119</v>
      </c>
    </row>
    <row r="82" spans="12:13" x14ac:dyDescent="0.15">
      <c r="L82" s="7">
        <v>413</v>
      </c>
      <c r="M82" s="8" t="s">
        <v>120</v>
      </c>
    </row>
    <row r="83" spans="12:13" x14ac:dyDescent="0.15">
      <c r="L83" s="7">
        <v>414</v>
      </c>
      <c r="M83" s="8" t="s">
        <v>121</v>
      </c>
    </row>
    <row r="84" spans="12:13" x14ac:dyDescent="0.15">
      <c r="L84" s="7">
        <v>416</v>
      </c>
      <c r="M84" s="8" t="s">
        <v>122</v>
      </c>
    </row>
    <row r="85" spans="12:13" x14ac:dyDescent="0.15">
      <c r="L85" s="7">
        <v>417</v>
      </c>
      <c r="M85" s="8" t="s">
        <v>123</v>
      </c>
    </row>
    <row r="86" spans="12:13" x14ac:dyDescent="0.15">
      <c r="L86" s="7">
        <v>418</v>
      </c>
      <c r="M86" s="8" t="s">
        <v>124</v>
      </c>
    </row>
    <row r="87" spans="12:13" x14ac:dyDescent="0.15">
      <c r="L87" s="7">
        <v>419</v>
      </c>
      <c r="M87" s="8" t="s">
        <v>125</v>
      </c>
    </row>
    <row r="88" spans="12:13" x14ac:dyDescent="0.15">
      <c r="L88" s="7">
        <v>420</v>
      </c>
      <c r="M88" s="8" t="s">
        <v>126</v>
      </c>
    </row>
    <row r="89" spans="12:13" x14ac:dyDescent="0.15">
      <c r="L89" s="7">
        <v>421</v>
      </c>
      <c r="M89" s="8" t="s">
        <v>127</v>
      </c>
    </row>
    <row r="90" spans="12:13" x14ac:dyDescent="0.15">
      <c r="L90" s="7">
        <v>422</v>
      </c>
      <c r="M90" s="8" t="s">
        <v>128</v>
      </c>
    </row>
    <row r="91" spans="12:13" x14ac:dyDescent="0.15">
      <c r="L91" s="7">
        <v>423</v>
      </c>
      <c r="M91" s="8" t="s">
        <v>129</v>
      </c>
    </row>
    <row r="92" spans="12:13" x14ac:dyDescent="0.15">
      <c r="L92" s="7">
        <v>424</v>
      </c>
      <c r="M92" s="8" t="s">
        <v>130</v>
      </c>
    </row>
    <row r="93" spans="12:13" x14ac:dyDescent="0.15">
      <c r="L93" s="7">
        <v>425</v>
      </c>
      <c r="M93" s="8" t="s">
        <v>131</v>
      </c>
    </row>
    <row r="94" spans="12:13" x14ac:dyDescent="0.15">
      <c r="L94" s="7">
        <v>426</v>
      </c>
      <c r="M94" s="8" t="s">
        <v>132</v>
      </c>
    </row>
    <row r="95" spans="12:13" x14ac:dyDescent="0.15">
      <c r="L95" s="7">
        <v>427</v>
      </c>
      <c r="M95" s="8" t="s">
        <v>133</v>
      </c>
    </row>
    <row r="96" spans="12:13" x14ac:dyDescent="0.15">
      <c r="L96" s="7">
        <v>428</v>
      </c>
      <c r="M96" s="8" t="s">
        <v>134</v>
      </c>
    </row>
    <row r="97" spans="12:13" x14ac:dyDescent="0.15">
      <c r="L97" s="7">
        <v>429</v>
      </c>
      <c r="M97" s="8" t="s">
        <v>135</v>
      </c>
    </row>
    <row r="98" spans="12:13" x14ac:dyDescent="0.15">
      <c r="L98" s="7">
        <v>430</v>
      </c>
      <c r="M98" s="8" t="s">
        <v>136</v>
      </c>
    </row>
    <row r="99" spans="12:13" x14ac:dyDescent="0.15">
      <c r="L99" s="7">
        <v>431</v>
      </c>
      <c r="M99" s="8" t="s">
        <v>137</v>
      </c>
    </row>
    <row r="100" spans="12:13" x14ac:dyDescent="0.15">
      <c r="L100" s="7">
        <v>432</v>
      </c>
      <c r="M100" s="8" t="s">
        <v>138</v>
      </c>
    </row>
    <row r="101" spans="12:13" x14ac:dyDescent="0.15">
      <c r="L101" s="7">
        <v>433</v>
      </c>
      <c r="M101" s="8" t="s">
        <v>139</v>
      </c>
    </row>
    <row r="102" spans="12:13" x14ac:dyDescent="0.15">
      <c r="L102" s="7">
        <v>434</v>
      </c>
      <c r="M102" s="8" t="s">
        <v>140</v>
      </c>
    </row>
    <row r="103" spans="12:13" x14ac:dyDescent="0.15">
      <c r="L103" s="7">
        <v>435</v>
      </c>
      <c r="M103" s="8" t="s">
        <v>141</v>
      </c>
    </row>
    <row r="104" spans="12:13" x14ac:dyDescent="0.15">
      <c r="L104" s="7">
        <v>436</v>
      </c>
      <c r="M104" s="8" t="s">
        <v>142</v>
      </c>
    </row>
    <row r="105" spans="12:13" x14ac:dyDescent="0.15">
      <c r="L105" s="7">
        <v>438</v>
      </c>
      <c r="M105" s="8" t="s">
        <v>143</v>
      </c>
    </row>
    <row r="106" spans="12:13" x14ac:dyDescent="0.15">
      <c r="L106" s="7">
        <v>439</v>
      </c>
      <c r="M106" s="8" t="s">
        <v>144</v>
      </c>
    </row>
    <row r="107" spans="12:13" x14ac:dyDescent="0.15">
      <c r="L107" s="7">
        <v>440</v>
      </c>
      <c r="M107" s="8" t="s">
        <v>145</v>
      </c>
    </row>
    <row r="108" spans="12:13" x14ac:dyDescent="0.15">
      <c r="L108" s="7">
        <v>441</v>
      </c>
      <c r="M108" s="8" t="s">
        <v>146</v>
      </c>
    </row>
    <row r="109" spans="12:13" x14ac:dyDescent="0.15">
      <c r="L109" s="7">
        <v>442</v>
      </c>
      <c r="M109" s="8" t="s">
        <v>147</v>
      </c>
    </row>
    <row r="110" spans="12:13" x14ac:dyDescent="0.15">
      <c r="L110" s="7">
        <v>443</v>
      </c>
      <c r="M110" s="8" t="s">
        <v>148</v>
      </c>
    </row>
    <row r="111" spans="12:13" x14ac:dyDescent="0.15">
      <c r="L111" s="7">
        <v>445</v>
      </c>
      <c r="M111" s="8" t="s">
        <v>149</v>
      </c>
    </row>
    <row r="112" spans="12:13" x14ac:dyDescent="0.15">
      <c r="L112" s="7">
        <v>446</v>
      </c>
      <c r="M112" s="8" t="s">
        <v>150</v>
      </c>
    </row>
    <row r="113" spans="12:13" x14ac:dyDescent="0.15">
      <c r="L113" s="7">
        <v>447</v>
      </c>
      <c r="M113" s="8" t="s">
        <v>151</v>
      </c>
    </row>
    <row r="114" spans="12:13" x14ac:dyDescent="0.15">
      <c r="L114" s="7">
        <v>448</v>
      </c>
      <c r="M114" s="8" t="s">
        <v>152</v>
      </c>
    </row>
    <row r="115" spans="12:13" x14ac:dyDescent="0.15">
      <c r="L115" s="7">
        <v>449</v>
      </c>
      <c r="M115" s="8" t="s">
        <v>153</v>
      </c>
    </row>
    <row r="116" spans="12:13" x14ac:dyDescent="0.15">
      <c r="L116" s="7">
        <v>450</v>
      </c>
      <c r="M116" s="8" t="s">
        <v>154</v>
      </c>
    </row>
    <row r="117" spans="12:13" x14ac:dyDescent="0.15">
      <c r="L117" s="7">
        <v>451</v>
      </c>
      <c r="M117" s="8" t="s">
        <v>155</v>
      </c>
    </row>
    <row r="118" spans="12:13" x14ac:dyDescent="0.15">
      <c r="L118" s="7">
        <v>452</v>
      </c>
      <c r="M118" s="8" t="s">
        <v>156</v>
      </c>
    </row>
    <row r="119" spans="12:13" x14ac:dyDescent="0.15">
      <c r="L119" s="7">
        <v>453</v>
      </c>
      <c r="M119" s="8" t="s">
        <v>157</v>
      </c>
    </row>
    <row r="120" spans="12:13" x14ac:dyDescent="0.15">
      <c r="L120" s="7">
        <v>454</v>
      </c>
      <c r="M120" s="8" t="s">
        <v>158</v>
      </c>
    </row>
    <row r="121" spans="12:13" x14ac:dyDescent="0.15">
      <c r="L121" s="7">
        <v>455</v>
      </c>
      <c r="M121" s="8" t="s">
        <v>159</v>
      </c>
    </row>
    <row r="122" spans="12:13" x14ac:dyDescent="0.15">
      <c r="L122" s="7">
        <v>456</v>
      </c>
      <c r="M122" s="8" t="s">
        <v>160</v>
      </c>
    </row>
    <row r="123" spans="12:13" x14ac:dyDescent="0.15">
      <c r="L123" s="7">
        <v>457</v>
      </c>
      <c r="M123" s="8" t="s">
        <v>161</v>
      </c>
    </row>
    <row r="124" spans="12:13" x14ac:dyDescent="0.15">
      <c r="L124" s="7">
        <v>458</v>
      </c>
      <c r="M124" s="8" t="s">
        <v>162</v>
      </c>
    </row>
    <row r="125" spans="12:13" x14ac:dyDescent="0.15">
      <c r="L125" s="7">
        <v>459</v>
      </c>
      <c r="M125" s="8" t="s">
        <v>163</v>
      </c>
    </row>
    <row r="126" spans="12:13" x14ac:dyDescent="0.15">
      <c r="L126" s="7">
        <v>460</v>
      </c>
      <c r="M126" s="8" t="s">
        <v>164</v>
      </c>
    </row>
    <row r="127" spans="12:13" x14ac:dyDescent="0.15">
      <c r="L127" s="7">
        <v>461</v>
      </c>
      <c r="M127" s="8" t="s">
        <v>165</v>
      </c>
    </row>
    <row r="128" spans="12:13" x14ac:dyDescent="0.15">
      <c r="L128" s="7">
        <v>462</v>
      </c>
      <c r="M128" s="8" t="s">
        <v>166</v>
      </c>
    </row>
    <row r="129" spans="12:13" x14ac:dyDescent="0.15">
      <c r="L129" s="7">
        <v>463</v>
      </c>
      <c r="M129" s="8" t="s">
        <v>167</v>
      </c>
    </row>
    <row r="130" spans="12:13" x14ac:dyDescent="0.15">
      <c r="L130" s="7">
        <v>464</v>
      </c>
      <c r="M130" s="8" t="s">
        <v>168</v>
      </c>
    </row>
    <row r="131" spans="12:13" x14ac:dyDescent="0.15">
      <c r="L131" s="7">
        <v>465</v>
      </c>
      <c r="M131" s="8" t="s">
        <v>169</v>
      </c>
    </row>
    <row r="132" spans="12:13" x14ac:dyDescent="0.15">
      <c r="L132" s="7">
        <v>466</v>
      </c>
      <c r="M132" s="8" t="s">
        <v>170</v>
      </c>
    </row>
    <row r="133" spans="12:13" x14ac:dyDescent="0.15">
      <c r="L133" s="7">
        <v>467</v>
      </c>
      <c r="M133" s="8" t="s">
        <v>171</v>
      </c>
    </row>
    <row r="134" spans="12:13" x14ac:dyDescent="0.15">
      <c r="L134" s="7">
        <v>468</v>
      </c>
      <c r="M134" s="8" t="s">
        <v>172</v>
      </c>
    </row>
    <row r="135" spans="12:13" x14ac:dyDescent="0.15">
      <c r="L135" s="7">
        <v>469</v>
      </c>
      <c r="M135" s="8" t="s">
        <v>173</v>
      </c>
    </row>
    <row r="136" spans="12:13" x14ac:dyDescent="0.15">
      <c r="L136" s="7">
        <v>470</v>
      </c>
      <c r="M136" s="8" t="s">
        <v>174</v>
      </c>
    </row>
    <row r="137" spans="12:13" x14ac:dyDescent="0.15">
      <c r="L137" s="7">
        <v>471</v>
      </c>
      <c r="M137" s="8" t="s">
        <v>175</v>
      </c>
    </row>
    <row r="138" spans="12:13" x14ac:dyDescent="0.15">
      <c r="L138" s="7">
        <v>472</v>
      </c>
      <c r="M138" s="8" t="s">
        <v>176</v>
      </c>
    </row>
    <row r="139" spans="12:13" x14ac:dyDescent="0.15">
      <c r="L139" s="7">
        <v>473</v>
      </c>
      <c r="M139" s="8" t="s">
        <v>177</v>
      </c>
    </row>
    <row r="140" spans="12:13" x14ac:dyDescent="0.15">
      <c r="L140" s="7">
        <v>474</v>
      </c>
      <c r="M140" s="8" t="s">
        <v>178</v>
      </c>
    </row>
    <row r="141" spans="12:13" x14ac:dyDescent="0.15">
      <c r="L141" s="7">
        <v>475</v>
      </c>
      <c r="M141" s="8" t="s">
        <v>179</v>
      </c>
    </row>
    <row r="142" spans="12:13" x14ac:dyDescent="0.15">
      <c r="L142" s="7">
        <v>476</v>
      </c>
      <c r="M142" s="8" t="s">
        <v>180</v>
      </c>
    </row>
    <row r="143" spans="12:13" x14ac:dyDescent="0.15">
      <c r="L143" s="7">
        <v>477</v>
      </c>
      <c r="M143" s="8" t="s">
        <v>181</v>
      </c>
    </row>
    <row r="144" spans="12:13" x14ac:dyDescent="0.15">
      <c r="L144" s="7">
        <v>478</v>
      </c>
      <c r="M144" s="8" t="s">
        <v>182</v>
      </c>
    </row>
    <row r="145" spans="12:13" x14ac:dyDescent="0.15">
      <c r="L145" s="7">
        <v>479</v>
      </c>
      <c r="M145" s="8" t="s">
        <v>183</v>
      </c>
    </row>
    <row r="146" spans="12:13" x14ac:dyDescent="0.15">
      <c r="L146" s="7">
        <v>481</v>
      </c>
      <c r="M146" s="8" t="s">
        <v>184</v>
      </c>
    </row>
    <row r="147" spans="12:13" x14ac:dyDescent="0.15">
      <c r="L147" s="7">
        <v>482</v>
      </c>
      <c r="M147" s="8" t="s">
        <v>185</v>
      </c>
    </row>
    <row r="148" spans="12:13" x14ac:dyDescent="0.15">
      <c r="L148" s="7">
        <v>483</v>
      </c>
      <c r="M148" s="8" t="s">
        <v>186</v>
      </c>
    </row>
    <row r="149" spans="12:13" x14ac:dyDescent="0.15">
      <c r="L149" s="7">
        <v>484</v>
      </c>
      <c r="M149" s="8" t="s">
        <v>187</v>
      </c>
    </row>
    <row r="150" spans="12:13" x14ac:dyDescent="0.15">
      <c r="L150" s="7">
        <v>485</v>
      </c>
      <c r="M150" s="8" t="s">
        <v>188</v>
      </c>
    </row>
    <row r="151" spans="12:13" x14ac:dyDescent="0.15">
      <c r="L151" s="7">
        <v>486</v>
      </c>
      <c r="M151" s="8" t="s">
        <v>189</v>
      </c>
    </row>
    <row r="152" spans="12:13" x14ac:dyDescent="0.15">
      <c r="L152" s="7">
        <v>487</v>
      </c>
      <c r="M152" s="8" t="s">
        <v>190</v>
      </c>
    </row>
    <row r="153" spans="12:13" x14ac:dyDescent="0.15">
      <c r="L153" s="7">
        <v>488</v>
      </c>
      <c r="M153" s="8" t="s">
        <v>191</v>
      </c>
    </row>
    <row r="154" spans="12:13" x14ac:dyDescent="0.15">
      <c r="L154" s="7">
        <v>489</v>
      </c>
      <c r="M154" s="8" t="s">
        <v>192</v>
      </c>
    </row>
    <row r="155" spans="12:13" x14ac:dyDescent="0.15">
      <c r="L155" s="7">
        <v>490</v>
      </c>
      <c r="M155" s="8" t="s">
        <v>193</v>
      </c>
    </row>
    <row r="156" spans="12:13" x14ac:dyDescent="0.15">
      <c r="L156" s="7">
        <v>491</v>
      </c>
      <c r="M156" s="8" t="s">
        <v>194</v>
      </c>
    </row>
    <row r="157" spans="12:13" x14ac:dyDescent="0.15">
      <c r="L157" s="7">
        <v>492</v>
      </c>
      <c r="M157" s="8" t="s">
        <v>195</v>
      </c>
    </row>
    <row r="158" spans="12:13" x14ac:dyDescent="0.15">
      <c r="L158" s="7">
        <v>493</v>
      </c>
      <c r="M158" s="8" t="s">
        <v>196</v>
      </c>
    </row>
    <row r="159" spans="12:13" x14ac:dyDescent="0.15">
      <c r="L159" s="7">
        <v>494</v>
      </c>
      <c r="M159" s="8" t="s">
        <v>197</v>
      </c>
    </row>
    <row r="160" spans="12:13" x14ac:dyDescent="0.15">
      <c r="L160" s="7">
        <v>495</v>
      </c>
      <c r="M160" s="8" t="s">
        <v>198</v>
      </c>
    </row>
    <row r="161" spans="12:13" x14ac:dyDescent="0.15">
      <c r="L161" s="7">
        <v>496</v>
      </c>
      <c r="M161" s="8" t="s">
        <v>199</v>
      </c>
    </row>
    <row r="162" spans="12:13" x14ac:dyDescent="0.15">
      <c r="L162" s="7">
        <v>497</v>
      </c>
      <c r="M162" s="8" t="s">
        <v>200</v>
      </c>
    </row>
    <row r="163" spans="12:13" x14ac:dyDescent="0.15">
      <c r="L163" s="7">
        <v>498</v>
      </c>
      <c r="M163" s="8" t="s">
        <v>201</v>
      </c>
    </row>
    <row r="164" spans="12:13" x14ac:dyDescent="0.15">
      <c r="L164" s="7">
        <v>499</v>
      </c>
      <c r="M164" s="8" t="s">
        <v>202</v>
      </c>
    </row>
    <row r="165" spans="12:13" x14ac:dyDescent="0.15">
      <c r="L165" s="7">
        <v>500</v>
      </c>
      <c r="M165" s="8" t="s">
        <v>203</v>
      </c>
    </row>
    <row r="166" spans="12:13" x14ac:dyDescent="0.15">
      <c r="L166" s="7">
        <v>501</v>
      </c>
      <c r="M166" s="8" t="s">
        <v>204</v>
      </c>
    </row>
    <row r="167" spans="12:13" x14ac:dyDescent="0.15">
      <c r="L167" s="7">
        <v>502</v>
      </c>
      <c r="M167" s="8" t="s">
        <v>205</v>
      </c>
    </row>
    <row r="168" spans="12:13" x14ac:dyDescent="0.15">
      <c r="L168" s="7">
        <v>503</v>
      </c>
      <c r="M168" s="8" t="s">
        <v>206</v>
      </c>
    </row>
    <row r="169" spans="12:13" x14ac:dyDescent="0.15">
      <c r="L169" s="7">
        <v>504</v>
      </c>
      <c r="M169" s="8" t="s">
        <v>207</v>
      </c>
    </row>
    <row r="170" spans="12:13" x14ac:dyDescent="0.15">
      <c r="L170" s="7">
        <v>505</v>
      </c>
      <c r="M170" s="8" t="s">
        <v>208</v>
      </c>
    </row>
    <row r="171" spans="12:13" x14ac:dyDescent="0.15">
      <c r="L171" s="7">
        <v>506</v>
      </c>
      <c r="M171" s="8" t="s">
        <v>209</v>
      </c>
    </row>
    <row r="172" spans="12:13" x14ac:dyDescent="0.15">
      <c r="L172" s="7">
        <v>507</v>
      </c>
      <c r="M172" s="8" t="s">
        <v>210</v>
      </c>
    </row>
    <row r="173" spans="12:13" x14ac:dyDescent="0.15">
      <c r="L173" s="7">
        <v>508</v>
      </c>
      <c r="M173" s="8" t="s">
        <v>211</v>
      </c>
    </row>
    <row r="174" spans="12:13" x14ac:dyDescent="0.15">
      <c r="L174" s="7">
        <v>509</v>
      </c>
      <c r="M174" s="8" t="s">
        <v>212</v>
      </c>
    </row>
    <row r="175" spans="12:13" x14ac:dyDescent="0.15">
      <c r="L175" s="7">
        <v>550</v>
      </c>
      <c r="M175" s="8" t="s">
        <v>213</v>
      </c>
    </row>
    <row r="176" spans="12:13" x14ac:dyDescent="0.15">
      <c r="L176" s="7">
        <v>551</v>
      </c>
      <c r="M176" s="8" t="s">
        <v>214</v>
      </c>
    </row>
    <row r="177" spans="12:13" x14ac:dyDescent="0.15">
      <c r="L177" s="7">
        <v>554</v>
      </c>
      <c r="M177" s="8" t="s">
        <v>215</v>
      </c>
    </row>
    <row r="178" spans="12:13" x14ac:dyDescent="0.15">
      <c r="L178" s="7">
        <v>555</v>
      </c>
      <c r="M178" s="8" t="s">
        <v>216</v>
      </c>
    </row>
    <row r="179" spans="12:13" x14ac:dyDescent="0.15">
      <c r="L179" s="7">
        <v>556</v>
      </c>
      <c r="M179" s="8" t="s">
        <v>217</v>
      </c>
    </row>
    <row r="180" spans="12:13" x14ac:dyDescent="0.15">
      <c r="L180" s="7">
        <v>557</v>
      </c>
      <c r="M180" s="8" t="s">
        <v>218</v>
      </c>
    </row>
    <row r="181" spans="12:13" x14ac:dyDescent="0.15">
      <c r="L181" s="7">
        <v>558</v>
      </c>
      <c r="M181" s="8" t="s">
        <v>219</v>
      </c>
    </row>
    <row r="182" spans="12:13" x14ac:dyDescent="0.15">
      <c r="L182" s="7">
        <v>562</v>
      </c>
      <c r="M182" s="8" t="s">
        <v>220</v>
      </c>
    </row>
    <row r="183" spans="12:13" x14ac:dyDescent="0.15">
      <c r="L183" s="7">
        <v>564</v>
      </c>
      <c r="M183" s="8" t="s">
        <v>221</v>
      </c>
    </row>
    <row r="184" spans="12:13" x14ac:dyDescent="0.15">
      <c r="L184" s="7">
        <v>565</v>
      </c>
      <c r="M184" s="8" t="s">
        <v>222</v>
      </c>
    </row>
    <row r="185" spans="12:13" x14ac:dyDescent="0.15">
      <c r="L185" s="7">
        <v>569</v>
      </c>
      <c r="M185" s="8" t="s">
        <v>223</v>
      </c>
    </row>
    <row r="186" spans="12:13" x14ac:dyDescent="0.15">
      <c r="L186" s="7">
        <v>571</v>
      </c>
      <c r="M186" s="8" t="s">
        <v>224</v>
      </c>
    </row>
    <row r="187" spans="12:13" x14ac:dyDescent="0.15">
      <c r="L187" s="7">
        <v>597</v>
      </c>
      <c r="M187" s="8" t="s">
        <v>225</v>
      </c>
    </row>
    <row r="188" spans="12:13" x14ac:dyDescent="0.15">
      <c r="L188" s="9">
        <v>403</v>
      </c>
      <c r="M188" s="8" t="s">
        <v>226</v>
      </c>
    </row>
    <row r="189" spans="12:13" x14ac:dyDescent="0.15">
      <c r="L189" s="9">
        <v>560</v>
      </c>
      <c r="M189" s="8" t="s">
        <v>227</v>
      </c>
    </row>
    <row r="190" spans="12:13" x14ac:dyDescent="0.15">
      <c r="L190" s="9">
        <v>572</v>
      </c>
      <c r="M190" s="8" t="s">
        <v>228</v>
      </c>
    </row>
    <row r="191" spans="12:13" x14ac:dyDescent="0.15">
      <c r="L191" s="9">
        <v>575</v>
      </c>
      <c r="M191" s="8" t="s">
        <v>229</v>
      </c>
    </row>
    <row r="192" spans="12:13" x14ac:dyDescent="0.15">
      <c r="L192" s="9">
        <v>577</v>
      </c>
      <c r="M192" s="8" t="s">
        <v>230</v>
      </c>
    </row>
    <row r="193" spans="12:13" x14ac:dyDescent="0.15">
      <c r="L193" s="9">
        <v>580</v>
      </c>
      <c r="M193" s="8" t="s">
        <v>231</v>
      </c>
    </row>
    <row r="194" spans="12:13" x14ac:dyDescent="0.15">
      <c r="L194" s="9">
        <v>583</v>
      </c>
      <c r="M194" s="8" t="s">
        <v>232</v>
      </c>
    </row>
    <row r="195" spans="12:13" x14ac:dyDescent="0.15">
      <c r="L195" s="9">
        <v>584</v>
      </c>
      <c r="M195" s="8" t="s">
        <v>233</v>
      </c>
    </row>
    <row r="196" spans="12:13" x14ac:dyDescent="0.15">
      <c r="L196" s="9">
        <v>585</v>
      </c>
      <c r="M196" s="8" t="s">
        <v>234</v>
      </c>
    </row>
    <row r="197" spans="12:13" x14ac:dyDescent="0.15">
      <c r="L197" s="9">
        <v>598</v>
      </c>
      <c r="M197" s="8" t="s">
        <v>239</v>
      </c>
    </row>
    <row r="198" spans="12:13" x14ac:dyDescent="0.15">
      <c r="L198" s="9">
        <v>587</v>
      </c>
      <c r="M198" s="8" t="s">
        <v>235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9"/>
  <sheetViews>
    <sheetView workbookViewId="0">
      <selection activeCell="G1" sqref="G1"/>
    </sheetView>
  </sheetViews>
  <sheetFormatPr defaultRowHeight="13.5" x14ac:dyDescent="0.15"/>
  <cols>
    <col min="2" max="2" width="5.5" style="49" bestFit="1" customWidth="1"/>
    <col min="3" max="4" width="7.75" customWidth="1"/>
    <col min="5" max="5" width="16.75" bestFit="1" customWidth="1"/>
    <col min="6" max="6" width="10.375" bestFit="1" customWidth="1"/>
  </cols>
  <sheetData>
    <row r="1" spans="1:6" x14ac:dyDescent="0.15">
      <c r="B1" s="49" t="s">
        <v>401</v>
      </c>
      <c r="C1" t="s">
        <v>402</v>
      </c>
      <c r="D1" t="s">
        <v>403</v>
      </c>
      <c r="E1" t="s">
        <v>404</v>
      </c>
    </row>
    <row r="2" spans="1:6" x14ac:dyDescent="0.15">
      <c r="A2">
        <v>1</v>
      </c>
      <c r="B2" s="49">
        <f>入力シート!C13</f>
        <v>0</v>
      </c>
      <c r="C2" s="49">
        <f>入力シート!I14</f>
        <v>0</v>
      </c>
      <c r="D2" s="49">
        <f>入力シート!Y14</f>
        <v>0</v>
      </c>
      <c r="E2" s="49" t="str">
        <f>入力シート!I13&amp;"　"&amp;入力シート!Y13</f>
        <v>　</v>
      </c>
      <c r="F2" t="e">
        <f>IF(C2="","","（"&amp;入力シート!$L$2&amp;"）")</f>
        <v>#N/A</v>
      </c>
    </row>
    <row r="3" spans="1:6" x14ac:dyDescent="0.15">
      <c r="A3">
        <v>2</v>
      </c>
      <c r="B3" s="49">
        <f>入力シート!C17</f>
        <v>0</v>
      </c>
      <c r="C3" s="49">
        <f>入力シート!I18</f>
        <v>0</v>
      </c>
      <c r="D3" s="49">
        <f>入力シート!Y18</f>
        <v>0</v>
      </c>
      <c r="E3" s="49" t="str">
        <f>入力シート!I17&amp;"　"&amp;入力シート!Y17</f>
        <v>　</v>
      </c>
      <c r="F3" t="e">
        <f>IF(C3="","","（"&amp;入力シート!$L$2&amp;"）")</f>
        <v>#N/A</v>
      </c>
    </row>
    <row r="4" spans="1:6" x14ac:dyDescent="0.15">
      <c r="A4">
        <v>3</v>
      </c>
      <c r="B4" s="49">
        <f>入力シート!C21</f>
        <v>0</v>
      </c>
      <c r="C4" s="49">
        <f>入力シート!I22</f>
        <v>0</v>
      </c>
      <c r="D4" s="49">
        <f>入力シート!Y22</f>
        <v>0</v>
      </c>
      <c r="E4" s="49" t="str">
        <f>入力シート!I21&amp;"　"&amp;入力シート!Y21</f>
        <v>　</v>
      </c>
      <c r="F4" t="e">
        <f>IF(C4="","","（"&amp;入力シート!$L$2&amp;"）")</f>
        <v>#N/A</v>
      </c>
    </row>
    <row r="5" spans="1:6" x14ac:dyDescent="0.15">
      <c r="A5">
        <v>4</v>
      </c>
      <c r="B5" s="49">
        <f>入力シート!C25</f>
        <v>0</v>
      </c>
      <c r="C5" s="49">
        <f>入力シート!I26</f>
        <v>0</v>
      </c>
      <c r="D5" s="49">
        <f>入力シート!Y26</f>
        <v>0</v>
      </c>
      <c r="E5" s="49" t="str">
        <f>入力シート!I25&amp;"　"&amp;入力シート!Y25</f>
        <v>　</v>
      </c>
      <c r="F5" t="e">
        <f>IF(C5="","","（"&amp;入力シート!$L$2&amp;"）")</f>
        <v>#N/A</v>
      </c>
    </row>
    <row r="6" spans="1:6" x14ac:dyDescent="0.15">
      <c r="A6">
        <v>5</v>
      </c>
      <c r="B6" s="49">
        <f>入力シート!C29</f>
        <v>0</v>
      </c>
      <c r="C6" s="49">
        <f>入力シート!I30</f>
        <v>0</v>
      </c>
      <c r="D6" s="49">
        <f>入力シート!Y30</f>
        <v>0</v>
      </c>
      <c r="E6" s="49" t="str">
        <f>入力シート!I29&amp;"　"&amp;入力シート!Y29</f>
        <v>　</v>
      </c>
      <c r="F6" t="e">
        <f>IF(C6="","","（"&amp;入力シート!$L$2&amp;"）")</f>
        <v>#N/A</v>
      </c>
    </row>
    <row r="7" spans="1:6" x14ac:dyDescent="0.15">
      <c r="A7">
        <v>6</v>
      </c>
      <c r="B7" s="49">
        <f>入力シート!C33</f>
        <v>0</v>
      </c>
      <c r="C7" s="49">
        <f>入力シート!I34</f>
        <v>0</v>
      </c>
      <c r="D7" s="49">
        <f>入力シート!Y34</f>
        <v>0</v>
      </c>
      <c r="E7" s="49" t="str">
        <f>入力シート!I33&amp;"　"&amp;入力シート!Y33</f>
        <v>　</v>
      </c>
      <c r="F7" t="e">
        <f>IF(C7="","","（"&amp;入力シート!$L$2&amp;"）")</f>
        <v>#N/A</v>
      </c>
    </row>
    <row r="8" spans="1:6" x14ac:dyDescent="0.15">
      <c r="A8">
        <v>7</v>
      </c>
      <c r="B8" s="49">
        <f>入力シート!C37</f>
        <v>0</v>
      </c>
      <c r="C8" s="49">
        <f>入力シート!I38</f>
        <v>0</v>
      </c>
      <c r="D8" s="49">
        <f>入力シート!Y38</f>
        <v>0</v>
      </c>
      <c r="E8" s="49" t="str">
        <f>入力シート!I37&amp;"　"&amp;入力シート!Y37</f>
        <v>　</v>
      </c>
      <c r="F8" t="e">
        <f>IF(C8="","","（"&amp;入力シート!$L$2&amp;"）")</f>
        <v>#N/A</v>
      </c>
    </row>
    <row r="9" spans="1:6" x14ac:dyDescent="0.15">
      <c r="A9">
        <v>8</v>
      </c>
      <c r="B9" s="49">
        <f>入力シート!C41</f>
        <v>0</v>
      </c>
      <c r="C9" s="49">
        <f>入力シート!I42</f>
        <v>0</v>
      </c>
      <c r="D9" s="49">
        <f>入力シート!Y42</f>
        <v>0</v>
      </c>
      <c r="E9" s="49" t="str">
        <f>入力シート!I41&amp;"　"&amp;入力シート!Y41</f>
        <v>　</v>
      </c>
      <c r="F9" t="e">
        <f>IF(C9="","","（"&amp;入力シート!$L$2&amp;"）")</f>
        <v>#N/A</v>
      </c>
    </row>
    <row r="10" spans="1:6" x14ac:dyDescent="0.15">
      <c r="A10">
        <v>9</v>
      </c>
      <c r="B10" s="49">
        <f>入力シート!C45</f>
        <v>0</v>
      </c>
      <c r="C10" s="49">
        <f>入力シート!I46</f>
        <v>0</v>
      </c>
      <c r="D10" s="49">
        <f>入力シート!Y46</f>
        <v>0</v>
      </c>
      <c r="E10" s="49" t="str">
        <f>入力シート!I45&amp;"　"&amp;入力シート!Y45</f>
        <v>　</v>
      </c>
      <c r="F10" t="e">
        <f>IF(C10="","","（"&amp;入力シート!$L$2&amp;"）")</f>
        <v>#N/A</v>
      </c>
    </row>
    <row r="11" spans="1:6" x14ac:dyDescent="0.15">
      <c r="A11">
        <v>10</v>
      </c>
      <c r="B11" s="49">
        <f>入力シート!C49</f>
        <v>0</v>
      </c>
      <c r="C11" s="49">
        <f>入力シート!I50</f>
        <v>0</v>
      </c>
      <c r="D11" s="49">
        <f>入力シート!Y50</f>
        <v>0</v>
      </c>
      <c r="E11" s="49" t="str">
        <f>入力シート!I49&amp;"　"&amp;入力シート!Y49</f>
        <v>　</v>
      </c>
      <c r="F11" t="e">
        <f>IF(C11="","","（"&amp;入力シート!$L$2&amp;"）")</f>
        <v>#N/A</v>
      </c>
    </row>
    <row r="12" spans="1:6" x14ac:dyDescent="0.15">
      <c r="A12">
        <v>11</v>
      </c>
      <c r="B12" s="49">
        <f>入力シート!C53</f>
        <v>0</v>
      </c>
      <c r="C12" s="49">
        <f>入力シート!I54</f>
        <v>0</v>
      </c>
      <c r="D12" s="49">
        <f>入力シート!Y54</f>
        <v>0</v>
      </c>
      <c r="E12" s="49" t="str">
        <f>入力シート!I53&amp;"　"&amp;入力シート!Y53</f>
        <v>　</v>
      </c>
      <c r="F12" t="e">
        <f>IF(C12="","","（"&amp;入力シート!$L$2&amp;"）")</f>
        <v>#N/A</v>
      </c>
    </row>
    <row r="13" spans="1:6" x14ac:dyDescent="0.15">
      <c r="A13">
        <v>12</v>
      </c>
      <c r="B13" s="49">
        <f>入力シート!C57</f>
        <v>0</v>
      </c>
      <c r="C13" s="49">
        <f>入力シート!I58</f>
        <v>0</v>
      </c>
      <c r="D13" s="49">
        <f>入力シート!Y58</f>
        <v>0</v>
      </c>
      <c r="E13" s="49" t="str">
        <f>入力シート!I57&amp;"　"&amp;入力シート!Y57</f>
        <v>　</v>
      </c>
      <c r="F13" t="e">
        <f>IF(C13="","","（"&amp;入力シート!$L$2&amp;"）")</f>
        <v>#N/A</v>
      </c>
    </row>
    <row r="14" spans="1:6" x14ac:dyDescent="0.15">
      <c r="A14">
        <v>13</v>
      </c>
      <c r="B14" s="6">
        <f>入力シート!C61</f>
        <v>0</v>
      </c>
      <c r="C14" s="49">
        <f>入力シート!I62</f>
        <v>0</v>
      </c>
      <c r="D14" s="49">
        <f>入力シート!Y62</f>
        <v>0</v>
      </c>
      <c r="E14" s="49" t="str">
        <f>入力シート!I61&amp;"　"&amp;入力シート!Y61</f>
        <v>　</v>
      </c>
      <c r="F14" t="e">
        <f>IF(C14="","","（"&amp;入力シート!$L$2&amp;"）")</f>
        <v>#N/A</v>
      </c>
    </row>
    <row r="15" spans="1:6" x14ac:dyDescent="0.15">
      <c r="A15">
        <v>14</v>
      </c>
      <c r="B15" s="6">
        <f>入力シート!C65</f>
        <v>0</v>
      </c>
      <c r="C15" s="49">
        <f>入力シート!I66</f>
        <v>0</v>
      </c>
      <c r="D15" s="49">
        <f>入力シート!Y66</f>
        <v>0</v>
      </c>
      <c r="E15" s="49" t="str">
        <f>入力シート!I65&amp;"　"&amp;入力シート!Y65</f>
        <v>　</v>
      </c>
      <c r="F15" t="e">
        <f>IF(C15="","","（"&amp;入力シート!$L$2&amp;"）")</f>
        <v>#N/A</v>
      </c>
    </row>
    <row r="16" spans="1:6" x14ac:dyDescent="0.15">
      <c r="A16">
        <v>15</v>
      </c>
      <c r="B16" s="49">
        <f>入力シート!C69</f>
        <v>0</v>
      </c>
      <c r="C16" s="49">
        <f>入力シート!I70</f>
        <v>0</v>
      </c>
      <c r="D16" s="49">
        <f>入力シート!Y70</f>
        <v>0</v>
      </c>
      <c r="E16" s="49" t="str">
        <f>入力シート!I69&amp;"　"&amp;入力シート!Y69</f>
        <v>　</v>
      </c>
      <c r="F16" t="e">
        <f>IF(C16="","","（"&amp;入力シート!$L$2&amp;"）")</f>
        <v>#N/A</v>
      </c>
    </row>
    <row r="17" spans="1:6" x14ac:dyDescent="0.15">
      <c r="A17">
        <v>16</v>
      </c>
      <c r="B17" s="49">
        <f>入力シート!C73</f>
        <v>0</v>
      </c>
      <c r="C17" s="49">
        <f>入力シート!I74</f>
        <v>0</v>
      </c>
      <c r="D17" s="49">
        <f>入力シート!Y74</f>
        <v>0</v>
      </c>
      <c r="E17" s="49" t="str">
        <f>入力シート!I73&amp;"　"&amp;入力シート!Y73</f>
        <v>　</v>
      </c>
      <c r="F17" t="e">
        <f>IF(C17="","","（"&amp;入力シート!$L$2&amp;"）")</f>
        <v>#N/A</v>
      </c>
    </row>
    <row r="18" spans="1:6" x14ac:dyDescent="0.15">
      <c r="A18">
        <v>17</v>
      </c>
      <c r="B18" s="49">
        <f>入力シート!C77</f>
        <v>0</v>
      </c>
      <c r="C18" s="49">
        <f>入力シート!I78</f>
        <v>0</v>
      </c>
      <c r="D18" s="49">
        <f>入力シート!Y78</f>
        <v>0</v>
      </c>
      <c r="E18" s="49" t="str">
        <f>入力シート!I77&amp;"　"&amp;入力シート!Y77</f>
        <v>　</v>
      </c>
      <c r="F18" t="e">
        <f>IF(C18="","","（"&amp;入力シート!$L$2&amp;"）")</f>
        <v>#N/A</v>
      </c>
    </row>
    <row r="19" spans="1:6" x14ac:dyDescent="0.15">
      <c r="A19">
        <v>18</v>
      </c>
      <c r="B19" s="49">
        <f>入力シート!C81</f>
        <v>0</v>
      </c>
      <c r="C19" s="49">
        <f>入力シート!I82</f>
        <v>0</v>
      </c>
      <c r="D19" s="49">
        <f>入力シート!Y82</f>
        <v>0</v>
      </c>
      <c r="E19" s="49" t="str">
        <f>入力シート!I81&amp;"　"&amp;入力シート!Y81</f>
        <v>　</v>
      </c>
      <c r="F19" t="e">
        <f>IF(C19="","","（"&amp;入力シート!$L$2&amp;"）")</f>
        <v>#N/A</v>
      </c>
    </row>
    <row r="20" spans="1:6" x14ac:dyDescent="0.15">
      <c r="A20">
        <v>19</v>
      </c>
      <c r="B20" s="49">
        <f>入力シート!C85</f>
        <v>0</v>
      </c>
      <c r="C20" s="49">
        <f>入力シート!I86</f>
        <v>0</v>
      </c>
      <c r="D20" s="49">
        <f>入力シート!Y86</f>
        <v>0</v>
      </c>
      <c r="E20" s="49" t="str">
        <f>入力シート!I85&amp;"　"&amp;入力シート!Y85</f>
        <v>　</v>
      </c>
      <c r="F20" t="e">
        <f>IF(C20="","","（"&amp;入力シート!$L$2&amp;"）")</f>
        <v>#N/A</v>
      </c>
    </row>
    <row r="21" spans="1:6" x14ac:dyDescent="0.15">
      <c r="A21">
        <v>20</v>
      </c>
      <c r="B21" s="49">
        <f>入力シート!C89</f>
        <v>0</v>
      </c>
      <c r="C21" s="49">
        <f>入力シート!I90</f>
        <v>0</v>
      </c>
      <c r="D21" s="49">
        <f>入力シート!Y90</f>
        <v>0</v>
      </c>
      <c r="E21" s="49" t="str">
        <f>入力シート!I89&amp;"　"&amp;入力シート!Y89</f>
        <v>　</v>
      </c>
      <c r="F21" t="e">
        <f>IF(C21="","","（"&amp;入力シート!$L$2&amp;"）")</f>
        <v>#N/A</v>
      </c>
    </row>
    <row r="22" spans="1:6" x14ac:dyDescent="0.15">
      <c r="A22">
        <v>21</v>
      </c>
      <c r="B22" s="49">
        <f>入力シート!C93</f>
        <v>0</v>
      </c>
      <c r="C22" s="49">
        <f>入力シート!I94</f>
        <v>0</v>
      </c>
      <c r="D22" s="49">
        <f>入力シート!Y94</f>
        <v>0</v>
      </c>
      <c r="E22" s="49" t="str">
        <f>入力シート!I93&amp;"　"&amp;入力シート!Y93</f>
        <v>　</v>
      </c>
      <c r="F22" t="e">
        <f>IF(C22="","","（"&amp;入力シート!$L$2&amp;"）")</f>
        <v>#N/A</v>
      </c>
    </row>
    <row r="23" spans="1:6" x14ac:dyDescent="0.15">
      <c r="A23">
        <v>22</v>
      </c>
      <c r="B23" s="49">
        <f>入力シート!C97</f>
        <v>0</v>
      </c>
      <c r="C23" s="49">
        <f>入力シート!I98</f>
        <v>0</v>
      </c>
      <c r="D23" s="49">
        <f>入力シート!Y98</f>
        <v>0</v>
      </c>
      <c r="E23" s="49" t="str">
        <f>入力シート!I97&amp;"　"&amp;入力シート!Y97</f>
        <v>　</v>
      </c>
      <c r="F23" t="e">
        <f>IF(C23="","","（"&amp;入力シート!$L$2&amp;"）")</f>
        <v>#N/A</v>
      </c>
    </row>
    <row r="24" spans="1:6" x14ac:dyDescent="0.15">
      <c r="A24">
        <v>23</v>
      </c>
      <c r="B24" s="49">
        <f>入力シート!C101</f>
        <v>0</v>
      </c>
      <c r="C24" s="49">
        <f>入力シート!I102</f>
        <v>0</v>
      </c>
      <c r="D24" s="49">
        <f>入力シート!Y102</f>
        <v>0</v>
      </c>
      <c r="E24" s="49" t="str">
        <f>入力シート!I101&amp;"　"&amp;入力シート!Y101</f>
        <v>　</v>
      </c>
      <c r="F24" t="e">
        <f>IF(C24="","","（"&amp;入力シート!$L$2&amp;"）")</f>
        <v>#N/A</v>
      </c>
    </row>
    <row r="25" spans="1:6" x14ac:dyDescent="0.15">
      <c r="A25">
        <v>24</v>
      </c>
      <c r="B25" s="49">
        <f>入力シート!C105</f>
        <v>0</v>
      </c>
      <c r="C25" s="49">
        <f>入力シート!I106</f>
        <v>0</v>
      </c>
      <c r="D25" s="49">
        <f>入力シート!Y106</f>
        <v>0</v>
      </c>
      <c r="E25" s="49" t="str">
        <f>入力シート!I105&amp;"　"&amp;入力シート!Y105</f>
        <v>　</v>
      </c>
      <c r="F25" t="e">
        <f>IF(C25="","","（"&amp;入力シート!$L$2&amp;"）")</f>
        <v>#N/A</v>
      </c>
    </row>
    <row r="26" spans="1:6" x14ac:dyDescent="0.15">
      <c r="A26">
        <v>25</v>
      </c>
      <c r="B26" s="49">
        <f>入力シート!C109</f>
        <v>0</v>
      </c>
      <c r="C26" s="49">
        <f>入力シート!I110</f>
        <v>0</v>
      </c>
      <c r="D26" s="49">
        <f>入力シート!Y110</f>
        <v>0</v>
      </c>
      <c r="E26" s="49" t="str">
        <f>入力シート!I109&amp;"　"&amp;入力シート!Y109</f>
        <v>　</v>
      </c>
      <c r="F26" t="e">
        <f>IF(C26="","","（"&amp;入力シート!$L$2&amp;"）")</f>
        <v>#N/A</v>
      </c>
    </row>
    <row r="27" spans="1:6" x14ac:dyDescent="0.15">
      <c r="A27">
        <v>26</v>
      </c>
      <c r="B27" s="49">
        <f>入力シート!C113</f>
        <v>0</v>
      </c>
      <c r="C27" s="49">
        <f>入力シート!I114</f>
        <v>0</v>
      </c>
      <c r="D27" s="49">
        <f>入力シート!Y114</f>
        <v>0</v>
      </c>
      <c r="E27" s="49" t="str">
        <f>入力シート!I113&amp;"　"&amp;入力シート!Y113</f>
        <v>　</v>
      </c>
      <c r="F27" t="e">
        <f>IF(C27="","","（"&amp;入力シート!$L$2&amp;"）")</f>
        <v>#N/A</v>
      </c>
    </row>
    <row r="28" spans="1:6" x14ac:dyDescent="0.15">
      <c r="A28">
        <v>27</v>
      </c>
      <c r="B28" s="49">
        <f>入力シート!C117</f>
        <v>0</v>
      </c>
      <c r="C28" s="49">
        <f>入力シート!I118</f>
        <v>0</v>
      </c>
      <c r="D28" s="49">
        <f>入力シート!Y118</f>
        <v>0</v>
      </c>
      <c r="E28" s="49" t="str">
        <f>入力シート!I117&amp;"　"&amp;入力シート!Y117</f>
        <v>　</v>
      </c>
      <c r="F28" t="e">
        <f>IF(C28="","","（"&amp;入力シート!$L$2&amp;"）")</f>
        <v>#N/A</v>
      </c>
    </row>
    <row r="29" spans="1:6" x14ac:dyDescent="0.15">
      <c r="A29">
        <v>28</v>
      </c>
      <c r="B29" s="49">
        <f>入力シート!C121</f>
        <v>0</v>
      </c>
      <c r="C29" s="49">
        <f>入力シート!I122</f>
        <v>0</v>
      </c>
      <c r="D29" s="49">
        <f>入力シート!Y122</f>
        <v>0</v>
      </c>
      <c r="E29" s="49" t="str">
        <f>入力シート!I121&amp;"　"&amp;入力シート!Y121</f>
        <v>　</v>
      </c>
      <c r="F29" t="e">
        <f>IF(C29="","","（"&amp;入力シート!$L$2&amp;"）")</f>
        <v>#N/A</v>
      </c>
    </row>
    <row r="30" spans="1:6" x14ac:dyDescent="0.15">
      <c r="A30">
        <v>29</v>
      </c>
      <c r="B30" s="49">
        <f>入力シート!C125</f>
        <v>0</v>
      </c>
      <c r="C30" s="49">
        <f>入力シート!I126</f>
        <v>0</v>
      </c>
      <c r="D30" s="49">
        <f>入力シート!Y126</f>
        <v>0</v>
      </c>
      <c r="E30" s="49" t="str">
        <f>入力シート!I125&amp;"　"&amp;入力シート!Y125</f>
        <v>　</v>
      </c>
      <c r="F30" t="e">
        <f>IF(C30="","","（"&amp;入力シート!$L$2&amp;"）")</f>
        <v>#N/A</v>
      </c>
    </row>
    <row r="31" spans="1:6" x14ac:dyDescent="0.15">
      <c r="A31">
        <v>30</v>
      </c>
      <c r="B31" s="49">
        <f>入力シート!C129</f>
        <v>0</v>
      </c>
      <c r="C31" s="49">
        <f>入力シート!I130</f>
        <v>0</v>
      </c>
      <c r="D31" s="49">
        <f>入力シート!Y130</f>
        <v>0</v>
      </c>
      <c r="E31" s="49" t="str">
        <f>入力シート!I129&amp;"　"&amp;入力シート!Y129</f>
        <v>　</v>
      </c>
      <c r="F31" t="e">
        <f>IF(C31="","","（"&amp;入力シート!$L$2&amp;"）")</f>
        <v>#N/A</v>
      </c>
    </row>
    <row r="32" spans="1:6" x14ac:dyDescent="0.15">
      <c r="C32" s="49"/>
      <c r="D32" s="49"/>
      <c r="E32" s="49"/>
    </row>
    <row r="33" spans="3:5" x14ac:dyDescent="0.15">
      <c r="C33" s="49"/>
      <c r="D33" s="49"/>
      <c r="E33" s="49"/>
    </row>
    <row r="34" spans="3:5" x14ac:dyDescent="0.15">
      <c r="C34" s="49"/>
      <c r="D34" s="49"/>
      <c r="E34" s="49"/>
    </row>
    <row r="35" spans="3:5" x14ac:dyDescent="0.15">
      <c r="C35" s="49"/>
      <c r="D35" s="49"/>
      <c r="E35" s="49"/>
    </row>
    <row r="36" spans="3:5" x14ac:dyDescent="0.15">
      <c r="C36" s="49"/>
      <c r="D36" s="49"/>
      <c r="E36" s="49"/>
    </row>
    <row r="37" spans="3:5" x14ac:dyDescent="0.15">
      <c r="C37" s="49"/>
      <c r="D37" s="49"/>
      <c r="E37" s="49"/>
    </row>
    <row r="38" spans="3:5" x14ac:dyDescent="0.15">
      <c r="C38" s="49"/>
      <c r="D38" s="49"/>
      <c r="E38" s="49"/>
    </row>
    <row r="39" spans="3:5" x14ac:dyDescent="0.15">
      <c r="C39" s="49"/>
      <c r="D39" s="49"/>
      <c r="E39" s="49"/>
    </row>
  </sheetData>
  <sheetProtection password="CE88" sheet="1"/>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申込手順</vt:lpstr>
      <vt:lpstr>入力シート</vt:lpstr>
      <vt:lpstr>申込</vt:lpstr>
      <vt:lpstr>入力規則</vt:lpstr>
      <vt:lpstr>申込選手一覧（個人）</vt:lpstr>
      <vt:lpstr>申込!Print_Area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jyosyo</dc:creator>
  <cp:lastModifiedBy>山本和広</cp:lastModifiedBy>
  <cp:lastPrinted>2015-07-07T02:36:52Z</cp:lastPrinted>
  <dcterms:created xsi:type="dcterms:W3CDTF">2013-09-05T01:42:37Z</dcterms:created>
  <dcterms:modified xsi:type="dcterms:W3CDTF">2018-06-18T08:36:42Z</dcterms:modified>
</cp:coreProperties>
</file>